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wisde\Documents\Devins Independent Agency Project\Memo Materials--2022\"/>
    </mc:Choice>
  </mc:AlternateContent>
  <xr:revisionPtr revIDLastSave="0" documentId="8_{0F809A7F-3C9B-45AD-BE62-6C701D1CF796}" xr6:coauthVersionLast="47" xr6:coauthVersionMax="47" xr10:uidLastSave="{00000000-0000-0000-0000-000000000000}"/>
  <bookViews>
    <workbookView xWindow="-120" yWindow="-120" windowWidth="29040" windowHeight="15840" xr2:uid="{EACDF72E-4B76-4C21-B682-5070AF744A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2" i="1"/>
  <c r="N110" i="1"/>
  <c r="N101" i="1"/>
  <c r="N108" i="1"/>
  <c r="N148" i="1"/>
  <c r="N116" i="1"/>
  <c r="N118" i="1"/>
  <c r="N123" i="1"/>
  <c r="N128" i="1"/>
  <c r="N131" i="1"/>
  <c r="N133" i="1"/>
  <c r="N138" i="1"/>
  <c r="N142" i="1"/>
  <c r="N126" i="1"/>
  <c r="N154" i="1"/>
  <c r="N152" i="1"/>
  <c r="N121" i="1"/>
  <c r="N144" i="1"/>
  <c r="N150" i="1"/>
  <c r="N146" i="1"/>
  <c r="N158" i="1"/>
  <c r="N156" i="1"/>
  <c r="N164" i="1"/>
  <c r="N168" i="1"/>
  <c r="N162" i="1"/>
  <c r="N170" i="1"/>
  <c r="N174" i="1"/>
  <c r="N176" i="1"/>
  <c r="N178" i="1"/>
  <c r="N188" i="1"/>
  <c r="N181" i="1"/>
  <c r="N186" i="1"/>
  <c r="N183" i="1"/>
  <c r="N192" i="1"/>
  <c r="N194" i="1"/>
  <c r="N190" i="1"/>
  <c r="N198" i="1"/>
  <c r="N204" i="1"/>
  <c r="N208" i="1"/>
  <c r="N206" i="1"/>
  <c r="N211" i="1"/>
  <c r="N213" i="1"/>
  <c r="N215" i="1"/>
  <c r="N223" i="1"/>
  <c r="N224" i="1"/>
  <c r="N226" i="1"/>
  <c r="N219" i="1"/>
  <c r="N196" i="1"/>
  <c r="N217" i="1"/>
  <c r="N259" i="1"/>
  <c r="N231" i="1"/>
  <c r="N236" i="1"/>
  <c r="N103" i="1"/>
  <c r="N234" i="1"/>
  <c r="N238" i="1"/>
  <c r="N240" i="1"/>
  <c r="N243" i="1"/>
  <c r="N245" i="1"/>
  <c r="N247" i="1"/>
  <c r="N249" i="1"/>
  <c r="N253" i="1"/>
  <c r="N255" i="1"/>
  <c r="N261" i="1"/>
  <c r="N257" i="1"/>
  <c r="N228" i="1"/>
  <c r="N230" i="1"/>
  <c r="N274" i="1"/>
  <c r="N303" i="1"/>
  <c r="N264" i="1"/>
  <c r="N267" i="1"/>
  <c r="N301" i="1"/>
  <c r="N271" i="1"/>
  <c r="N276" i="1"/>
  <c r="N282" i="1"/>
  <c r="N48" i="1"/>
  <c r="N292" i="1"/>
  <c r="N294" i="1"/>
  <c r="N299" i="1"/>
  <c r="N286" i="1"/>
  <c r="N297" i="1"/>
  <c r="N305" i="1"/>
  <c r="N307" i="1"/>
  <c r="N309" i="1"/>
  <c r="N113" i="1"/>
  <c r="N104" i="1"/>
  <c r="N64" i="1"/>
  <c r="N86" i="1"/>
  <c r="N90" i="1"/>
  <c r="N88" i="1"/>
  <c r="N160" i="1"/>
  <c r="N83" i="1"/>
  <c r="N166" i="1"/>
  <c r="N92" i="1"/>
  <c r="N94" i="1"/>
  <c r="N278" i="1"/>
  <c r="N172" i="1"/>
  <c r="N280" i="1"/>
  <c r="N96" i="1"/>
  <c r="N98" i="1"/>
  <c r="N77" i="1"/>
  <c r="N290" i="1"/>
  <c r="N71" i="1"/>
  <c r="N73" i="1"/>
  <c r="N75" i="1"/>
  <c r="N79" i="1"/>
  <c r="N81" i="1"/>
  <c r="N69" i="1"/>
  <c r="N40" i="1"/>
  <c r="N27" i="1"/>
  <c r="N44" i="1"/>
  <c r="N61" i="1"/>
  <c r="N56" i="1"/>
  <c r="N58" i="1"/>
  <c r="N66" i="1"/>
  <c r="N288" i="1"/>
  <c r="N54" i="1"/>
  <c r="N52" i="1"/>
  <c r="N46" i="1"/>
  <c r="N50" i="1"/>
  <c r="N42" i="1"/>
  <c r="N38" i="1"/>
  <c r="N8" i="1"/>
  <c r="N16" i="1"/>
  <c r="N284" i="1"/>
  <c r="N11" i="1"/>
  <c r="N4" i="1"/>
  <c r="N13" i="1"/>
  <c r="N20" i="1"/>
  <c r="N22" i="1"/>
  <c r="N24" i="1"/>
  <c r="N29" i="1"/>
  <c r="N31" i="1"/>
  <c r="N35" i="1"/>
  <c r="N33" i="1"/>
  <c r="N3" i="1"/>
</calcChain>
</file>

<file path=xl/sharedStrings.xml><?xml version="1.0" encoding="utf-8"?>
<sst xmlns="http://schemas.openxmlformats.org/spreadsheetml/2006/main" count="1085" uniqueCount="387">
  <si>
    <t>agency</t>
  </si>
  <si>
    <t>year</t>
  </si>
  <si>
    <t>skills_mean</t>
  </si>
  <si>
    <t>skills_sd</t>
  </si>
  <si>
    <t>skills_lb</t>
  </si>
  <si>
    <t>skills_ub</t>
  </si>
  <si>
    <t>Administration for Children and Families</t>
  </si>
  <si>
    <t>Advanced Research Projects Agency-Energy</t>
  </si>
  <si>
    <t>Agricultural Marketing Service</t>
  </si>
  <si>
    <t>Agricultural Research Service</t>
  </si>
  <si>
    <t>Air Force</t>
  </si>
  <si>
    <t>Animal and Plant Health Inspection Service</t>
  </si>
  <si>
    <t>Arms Control and International Security Affairs</t>
  </si>
  <si>
    <t>Army</t>
  </si>
  <si>
    <t>Bureau of Consular Affairs</t>
  </si>
  <si>
    <t>Bureau of Diplomatic Security</t>
  </si>
  <si>
    <t>Bureau of Economic Analysis</t>
  </si>
  <si>
    <t>Bureau of Indian Affairs</t>
  </si>
  <si>
    <t>Bureau of International Narcotics and Law Enforcement Affairs</t>
  </si>
  <si>
    <t>Bureau of Labor Statistics</t>
  </si>
  <si>
    <t>Bureau of Land Management</t>
  </si>
  <si>
    <t>Bureau of Ocean Energy Management</t>
  </si>
  <si>
    <t>Bureau of Prisons</t>
  </si>
  <si>
    <t>Bureau of Reclamation</t>
  </si>
  <si>
    <t>Bureau of the Fiscal Service</t>
  </si>
  <si>
    <t>Centers for Disease Control and Prevention</t>
  </si>
  <si>
    <t>Centers for Medicare and Medicaid Services</t>
  </si>
  <si>
    <t>Central Intelligence Agency</t>
  </si>
  <si>
    <t>Citizenship and Immigration Services</t>
  </si>
  <si>
    <t>Civilian Security, Democracy, and Human Rights</t>
  </si>
  <si>
    <t>Coast Guard</t>
  </si>
  <si>
    <t>Commodity Futures Trading Commission</t>
  </si>
  <si>
    <t>Consumer Financial Protection Bureau</t>
  </si>
  <si>
    <t>Council of Economic Advisers</t>
  </si>
  <si>
    <t>Council on Environmental Quality</t>
  </si>
  <si>
    <t>Customs and Border Protection</t>
  </si>
  <si>
    <t>Cybersecurity and Infrastructure Security Agency</t>
  </si>
  <si>
    <t>Defense Advanced Research Projects Agency</t>
  </si>
  <si>
    <t>Defense Commissary Agency</t>
  </si>
  <si>
    <t>Defense Contract Audit Agency</t>
  </si>
  <si>
    <t>Defense Contract Management Agency</t>
  </si>
  <si>
    <t>Defense Finance and Accounting Service</t>
  </si>
  <si>
    <t>Defense Health Agency</t>
  </si>
  <si>
    <t>Defense Logistics Agency</t>
  </si>
  <si>
    <t>Department of Agriculture</t>
  </si>
  <si>
    <t>Department of Commerce</t>
  </si>
  <si>
    <t>Department of Defense</t>
  </si>
  <si>
    <t>Department of Education</t>
  </si>
  <si>
    <t>Department of Energy</t>
  </si>
  <si>
    <t>Department of Health and Human Services</t>
  </si>
  <si>
    <t>Department of Homeland Security</t>
  </si>
  <si>
    <t>Department of Housing and Urban Development</t>
  </si>
  <si>
    <t>Department of Justice</t>
  </si>
  <si>
    <t>Department of Labor</t>
  </si>
  <si>
    <t>Department of State</t>
  </si>
  <si>
    <t>Department of the Interior</t>
  </si>
  <si>
    <t>Department of the Treasury</t>
  </si>
  <si>
    <t>Department of Transportation</t>
  </si>
  <si>
    <t>Department of Veterans Affairs</t>
  </si>
  <si>
    <t>Drug Enforcement Administration</t>
  </si>
  <si>
    <t>Economic Development Administration</t>
  </si>
  <si>
    <t>Economic Growth, Energy, and the Environment</t>
  </si>
  <si>
    <t>Economic Research Service</t>
  </si>
  <si>
    <t>Employment and Training Administration</t>
  </si>
  <si>
    <t>Environmental Protection Agency</t>
  </si>
  <si>
    <t>Equal Employment Opportunity Commission</t>
  </si>
  <si>
    <t>Executive Office for United States Attorneys</t>
  </si>
  <si>
    <t>Farm Service Agency</t>
  </si>
  <si>
    <t>Federal Aviation Administration</t>
  </si>
  <si>
    <t>Federal Bureau of Investigation</t>
  </si>
  <si>
    <t>Federal Deposit Insurance Corporation</t>
  </si>
  <si>
    <t>Federal Emergency Management Agency</t>
  </si>
  <si>
    <t>Federal Highway Administration</t>
  </si>
  <si>
    <t>Federal Housing Administration/Office of Housing</t>
  </si>
  <si>
    <t>Federal Labor Relations Authority</t>
  </si>
  <si>
    <t>Federal Motor Carrier Safety Administration</t>
  </si>
  <si>
    <t>Federal Reserve</t>
  </si>
  <si>
    <t>Federal Trade Commission</t>
  </si>
  <si>
    <t>Federal Transit Administration</t>
  </si>
  <si>
    <t>Food and Drug Administration</t>
  </si>
  <si>
    <t>Food and Nutrition Service</t>
  </si>
  <si>
    <t>Food Safety and Inspection Service</t>
  </si>
  <si>
    <t>Forest Service</t>
  </si>
  <si>
    <t>General Services Administration</t>
  </si>
  <si>
    <t>Government National Mortgage Association</t>
  </si>
  <si>
    <t>Health Resources and Services Administration</t>
  </si>
  <si>
    <t>Immigration and Customs Enforcement</t>
  </si>
  <si>
    <t>Indian Health Service</t>
  </si>
  <si>
    <t>Institute of Education Sciences</t>
  </si>
  <si>
    <t>Internal Revenue Service</t>
  </si>
  <si>
    <t>International Trade Administration</t>
  </si>
  <si>
    <t>Joint Chiefs of Staff</t>
  </si>
  <si>
    <t>Management</t>
  </si>
  <si>
    <t>Merit Systems Protection Board</t>
  </si>
  <si>
    <t>Millennium Challenge Corporation</t>
  </si>
  <si>
    <t>Mine Safety and Health Administration</t>
  </si>
  <si>
    <t>Missile Defense Agency</t>
  </si>
  <si>
    <t>National Aeronautics and Space Administration</t>
  </si>
  <si>
    <t>National Agricultural Statistics Service</t>
  </si>
  <si>
    <t>National Archives and Records Administration</t>
  </si>
  <si>
    <t>National Cemetery Administration</t>
  </si>
  <si>
    <t>National Endowment for the Humanities</t>
  </si>
  <si>
    <t>National Highway Traffic Safety Administration</t>
  </si>
  <si>
    <t>National Institute of Standards and Technology</t>
  </si>
  <si>
    <t>National Institutes of Health</t>
  </si>
  <si>
    <t>National Nuclear Security Administration</t>
  </si>
  <si>
    <t>National Oceanic and Atmospheric Administration</t>
  </si>
  <si>
    <t>National Park Service</t>
  </si>
  <si>
    <t>National Science Foundation</t>
  </si>
  <si>
    <t>National Security Agency</t>
  </si>
  <si>
    <t>National Security Staff</t>
  </si>
  <si>
    <t>National Transportation Safety Board</t>
  </si>
  <si>
    <t>Natural Resources Conservation Service</t>
  </si>
  <si>
    <t>Navy</t>
  </si>
  <si>
    <t>Nuclear Regulatory Commission</t>
  </si>
  <si>
    <t>Occupational Safety and Health Administration</t>
  </si>
  <si>
    <t>Office of Electricity</t>
  </si>
  <si>
    <t>Office of Elementary and Secondary Education</t>
  </si>
  <si>
    <t>Office of Energy Efficiency and Renewable Energy</t>
  </si>
  <si>
    <t>Office of Environmental Management</t>
  </si>
  <si>
    <t>Office of Federal Student Aid</t>
  </si>
  <si>
    <t>Office of Government Ethics</t>
  </si>
  <si>
    <t>Office of Justice Programs</t>
  </si>
  <si>
    <t>Office of Legal Counsel</t>
  </si>
  <si>
    <t>Office of Management and Budget</t>
  </si>
  <si>
    <t>Office of National Drug Control Policy</t>
  </si>
  <si>
    <t>Office of Nuclear Energy</t>
  </si>
  <si>
    <t>Office of Personnel Management</t>
  </si>
  <si>
    <t>Office of Science</t>
  </si>
  <si>
    <t>Office of Science and Technology Policy</t>
  </si>
  <si>
    <t>Office of Special Counsel</t>
  </si>
  <si>
    <t>Office of the Comptroller of the Currency</t>
  </si>
  <si>
    <t>Office of the Director of National Intelligence</t>
  </si>
  <si>
    <t>Office of the Secretary of Defense</t>
  </si>
  <si>
    <t>Office of the United States Trade Representative</t>
  </si>
  <si>
    <t>Office of Workers' Compensation Programs</t>
  </si>
  <si>
    <t>Political Affairs</t>
  </si>
  <si>
    <t>Public Diplomacy and Public Affairs</t>
  </si>
  <si>
    <t>Rural Development</t>
  </si>
  <si>
    <t>Secret Service</t>
  </si>
  <si>
    <t>Small Business Administration</t>
  </si>
  <si>
    <t>Social Security Administration</t>
  </si>
  <si>
    <t>Transportation Security Administration</t>
  </si>
  <si>
    <t>U.S. Census Bureau</t>
  </si>
  <si>
    <t>U.S. Fish and Wildlife Service</t>
  </si>
  <si>
    <t>U.S. Geological Survey</t>
  </si>
  <si>
    <t>U.S. Marshals Service</t>
  </si>
  <si>
    <t>U.S. Patent and Trademark Office</t>
  </si>
  <si>
    <t>United States Agency for International Development</t>
  </si>
  <si>
    <t>United States Postal Service</t>
  </si>
  <si>
    <t>Veterans Benefits Administration</t>
  </si>
  <si>
    <t>Veterans Health Administration</t>
  </si>
  <si>
    <t>Wage and Hour Division</t>
  </si>
  <si>
    <t>Administrative Conference of the United States</t>
  </si>
  <si>
    <t>Broadcasting Board of Governors</t>
  </si>
  <si>
    <t>Bureau of Alcohol, Tobacco, Firearms and Explosives</t>
  </si>
  <si>
    <t>Bureau of Engraving and Printing</t>
  </si>
  <si>
    <t>Consumer Product Safety Commission</t>
  </si>
  <si>
    <t>Corporation for National and Community Service</t>
  </si>
  <si>
    <t>Energy Information Administration</t>
  </si>
  <si>
    <t>Export-Import Bank of the U.S.</t>
  </si>
  <si>
    <t>Federal Communications Commission</t>
  </si>
  <si>
    <t>Federal Energy Regulatory Commission</t>
  </si>
  <si>
    <t>Federal Home Loan Mortgage Corporation</t>
  </si>
  <si>
    <t>Federal Housing Administration</t>
  </si>
  <si>
    <t>Federal Housing Finance Agency</t>
  </si>
  <si>
    <t>Federal Maritime Commission</t>
  </si>
  <si>
    <t>Federal Mediation and Conciliation Service</t>
  </si>
  <si>
    <t>Financial Crimes Enforcement Network</t>
  </si>
  <si>
    <t>National Credit Union Administration</t>
  </si>
  <si>
    <t>National Foundation on the Arts and the Humanities</t>
  </si>
  <si>
    <t>National Guard Bureau</t>
  </si>
  <si>
    <t>National Labor Relations Board</t>
  </si>
  <si>
    <t>National Railroad Passenger Corporation (AMTRAK)</t>
  </si>
  <si>
    <t>Office of Electricity Delivery and Energy Reliability</t>
  </si>
  <si>
    <t>Office of Fossil Energy</t>
  </si>
  <si>
    <t>Office of Postsecondary Education</t>
  </si>
  <si>
    <t>Offices and Bureaus within Arms Control and International Security</t>
  </si>
  <si>
    <t>Offices and Bureaus within Civilian Security, Democracy, and Human Rights</t>
  </si>
  <si>
    <t>Offices and Bureaus within Economic Growth, Energy and the Environment</t>
  </si>
  <si>
    <t>Offices and Bureaus within Political Affairs</t>
  </si>
  <si>
    <t>Offices and Bureaus within Public Diplomacy and Public Affairs</t>
  </si>
  <si>
    <t>Overseas Private Investment Corporation</t>
  </si>
  <si>
    <t>Peace Corps</t>
  </si>
  <si>
    <t>Rural Housing Service</t>
  </si>
  <si>
    <t>Securities and Exchange Commission</t>
  </si>
  <si>
    <t>U.S. Mint</t>
  </si>
  <si>
    <t>year14</t>
  </si>
  <si>
    <t>agency14</t>
  </si>
  <si>
    <t>delta_skills</t>
  </si>
  <si>
    <t>eop</t>
  </si>
  <si>
    <t>cabinet</t>
  </si>
  <si>
    <t>ind</t>
  </si>
  <si>
    <t>indcom</t>
  </si>
  <si>
    <t>bureau</t>
  </si>
  <si>
    <t>skills14</t>
  </si>
  <si>
    <t>skills_sd14</t>
  </si>
  <si>
    <t>skills_lb14</t>
  </si>
  <si>
    <t>skills_ub14</t>
  </si>
  <si>
    <t>location</t>
  </si>
  <si>
    <t>EOP</t>
  </si>
  <si>
    <t>Cabinet</t>
  </si>
  <si>
    <t>INDCOM</t>
  </si>
  <si>
    <t>IND</t>
  </si>
  <si>
    <t>fc</t>
  </si>
  <si>
    <t>drop</t>
  </si>
  <si>
    <t>nquorum</t>
  </si>
  <si>
    <t>totalV</t>
  </si>
  <si>
    <t>acr</t>
  </si>
  <si>
    <t>BBG</t>
  </si>
  <si>
    <t>CFTC</t>
  </si>
  <si>
    <t>CFPB</t>
  </si>
  <si>
    <t>CPSC</t>
  </si>
  <si>
    <t>CNCS</t>
  </si>
  <si>
    <t>EEOC</t>
  </si>
  <si>
    <t>FDIC</t>
  </si>
  <si>
    <t>FERC</t>
  </si>
  <si>
    <t>FLRA</t>
  </si>
  <si>
    <t>MSPB</t>
  </si>
  <si>
    <t>NCUA</t>
  </si>
  <si>
    <t>NFAH</t>
  </si>
  <si>
    <t>NLRB</t>
  </si>
  <si>
    <t>NTSB</t>
  </si>
  <si>
    <t>OPIC</t>
  </si>
  <si>
    <t>USPS</t>
  </si>
  <si>
    <t>ACUS</t>
  </si>
  <si>
    <t>EXIM</t>
  </si>
  <si>
    <t>FCC</t>
  </si>
  <si>
    <t>FHLMC</t>
  </si>
  <si>
    <t>FMC</t>
  </si>
  <si>
    <t>FED</t>
  </si>
  <si>
    <t>FTC</t>
  </si>
  <si>
    <t>NEH</t>
  </si>
  <si>
    <t>AMTRAK</t>
  </si>
  <si>
    <t>NRC</t>
  </si>
  <si>
    <t>SEC</t>
  </si>
  <si>
    <t>ACF</t>
  </si>
  <si>
    <t>ARPA-E</t>
  </si>
  <si>
    <t>AMS</t>
  </si>
  <si>
    <t>ARS</t>
  </si>
  <si>
    <t>USAF</t>
  </si>
  <si>
    <t>APHIS</t>
  </si>
  <si>
    <t>ACIS</t>
  </si>
  <si>
    <t>ARMY</t>
  </si>
  <si>
    <t>ATFE</t>
  </si>
  <si>
    <t>BCA</t>
  </si>
  <si>
    <t>BDS</t>
  </si>
  <si>
    <t>BEA</t>
  </si>
  <si>
    <t>BEP</t>
  </si>
  <si>
    <t>BIA</t>
  </si>
  <si>
    <t>BINLEA</t>
  </si>
  <si>
    <t>BLS</t>
  </si>
  <si>
    <t>BLM</t>
  </si>
  <si>
    <t>BOEM</t>
  </si>
  <si>
    <t>BOP</t>
  </si>
  <si>
    <t>BOR</t>
  </si>
  <si>
    <t>BFS</t>
  </si>
  <si>
    <t>CDC</t>
  </si>
  <si>
    <t>CMMS</t>
  </si>
  <si>
    <t>CIA</t>
  </si>
  <si>
    <t>CIS</t>
  </si>
  <si>
    <t>CSDHR</t>
  </si>
  <si>
    <t>USCG</t>
  </si>
  <si>
    <t>CEA</t>
  </si>
  <si>
    <t>CEQ</t>
  </si>
  <si>
    <t>CBP</t>
  </si>
  <si>
    <t>CISA</t>
  </si>
  <si>
    <t>DARPA</t>
  </si>
  <si>
    <t>DCA</t>
  </si>
  <si>
    <t>DCAA</t>
  </si>
  <si>
    <t>DCMA</t>
  </si>
  <si>
    <t>DFAA</t>
  </si>
  <si>
    <t>DHA</t>
  </si>
  <si>
    <t>DLA</t>
  </si>
  <si>
    <t>USDA</t>
  </si>
  <si>
    <t>COM</t>
  </si>
  <si>
    <t>DOD</t>
  </si>
  <si>
    <t>DOED</t>
  </si>
  <si>
    <t>DOE</t>
  </si>
  <si>
    <t>HHS</t>
  </si>
  <si>
    <t>DHS</t>
  </si>
  <si>
    <t>HUD</t>
  </si>
  <si>
    <t>DOJ</t>
  </si>
  <si>
    <t>DOL</t>
  </si>
  <si>
    <t>STAT</t>
  </si>
  <si>
    <t>INT</t>
  </si>
  <si>
    <t>TREAS</t>
  </si>
  <si>
    <t>DOT</t>
  </si>
  <si>
    <t>DVA</t>
  </si>
  <si>
    <t>DEA</t>
  </si>
  <si>
    <t>EDA</t>
  </si>
  <si>
    <t>EGEE</t>
  </si>
  <si>
    <t>ERS</t>
  </si>
  <si>
    <t>ETA</t>
  </si>
  <si>
    <t>EIA</t>
  </si>
  <si>
    <t>EPA</t>
  </si>
  <si>
    <t>EOUSA</t>
  </si>
  <si>
    <t>FSA</t>
  </si>
  <si>
    <t>FAA</t>
  </si>
  <si>
    <t>FBI</t>
  </si>
  <si>
    <t>FEMA</t>
  </si>
  <si>
    <t>FHA</t>
  </si>
  <si>
    <t>FHA (HUD)</t>
  </si>
  <si>
    <t>FHFA</t>
  </si>
  <si>
    <t>FMCS</t>
  </si>
  <si>
    <t>FMCSA</t>
  </si>
  <si>
    <t>FTA</t>
  </si>
  <si>
    <t>FINCEN</t>
  </si>
  <si>
    <t>FDA</t>
  </si>
  <si>
    <t>FNS</t>
  </si>
  <si>
    <t>FSIS</t>
  </si>
  <si>
    <t>FS</t>
  </si>
  <si>
    <t>GSA</t>
  </si>
  <si>
    <t>GNMA</t>
  </si>
  <si>
    <t>HRSA</t>
  </si>
  <si>
    <t>ICE</t>
  </si>
  <si>
    <t>HIS</t>
  </si>
  <si>
    <t>IES</t>
  </si>
  <si>
    <t>IRS</t>
  </si>
  <si>
    <t>ITA</t>
  </si>
  <si>
    <t>JCS</t>
  </si>
  <si>
    <t>M (STAT)</t>
  </si>
  <si>
    <t>MCC</t>
  </si>
  <si>
    <t>MSHA</t>
  </si>
  <si>
    <t>MDA</t>
  </si>
  <si>
    <t>NASA</t>
  </si>
  <si>
    <t>NASS</t>
  </si>
  <si>
    <t>NARA</t>
  </si>
  <si>
    <t>NCA</t>
  </si>
  <si>
    <t>NGB</t>
  </si>
  <si>
    <t>NHTSA</t>
  </si>
  <si>
    <t>NIST</t>
  </si>
  <si>
    <t>NIH</t>
  </si>
  <si>
    <t>NNSA</t>
  </si>
  <si>
    <t>NOAA</t>
  </si>
  <si>
    <t>NPS</t>
  </si>
  <si>
    <t>NSF</t>
  </si>
  <si>
    <t>NSA</t>
  </si>
  <si>
    <t>NSS</t>
  </si>
  <si>
    <t>NRCS</t>
  </si>
  <si>
    <t>NAVY</t>
  </si>
  <si>
    <t>OSHA</t>
  </si>
  <si>
    <t>OE</t>
  </si>
  <si>
    <t>OEDER</t>
  </si>
  <si>
    <t>OESE</t>
  </si>
  <si>
    <t>EERE</t>
  </si>
  <si>
    <t>OEM</t>
  </si>
  <si>
    <t>OFSA</t>
  </si>
  <si>
    <t>FE</t>
  </si>
  <si>
    <t>OGE</t>
  </si>
  <si>
    <t>OJP</t>
  </si>
  <si>
    <t>OLC</t>
  </si>
  <si>
    <t>OMB</t>
  </si>
  <si>
    <t>ONDCP</t>
  </si>
  <si>
    <t>ONE</t>
  </si>
  <si>
    <t>OPM</t>
  </si>
  <si>
    <t>OPE</t>
  </si>
  <si>
    <t>OS</t>
  </si>
  <si>
    <t>OSTP</t>
  </si>
  <si>
    <t>OSC</t>
  </si>
  <si>
    <t>OCC</t>
  </si>
  <si>
    <t>ODNI</t>
  </si>
  <si>
    <t>SECDEF</t>
  </si>
  <si>
    <t>USTR</t>
  </si>
  <si>
    <t>OWCP</t>
  </si>
  <si>
    <t>PA</t>
  </si>
  <si>
    <t>PDPA</t>
  </si>
  <si>
    <t>PCRP</t>
  </si>
  <si>
    <t>RD</t>
  </si>
  <si>
    <t>RHS</t>
  </si>
  <si>
    <t>USSS</t>
  </si>
  <si>
    <t>SBA</t>
  </si>
  <si>
    <t>SSA</t>
  </si>
  <si>
    <t>TSA</t>
  </si>
  <si>
    <t>CEN</t>
  </si>
  <si>
    <t>USFWS</t>
  </si>
  <si>
    <t>USGS</t>
  </si>
  <si>
    <t>USMS</t>
  </si>
  <si>
    <t>MINT</t>
  </si>
  <si>
    <t>USPTO</t>
  </si>
  <si>
    <t>USAID</t>
  </si>
  <si>
    <t>VBA</t>
  </si>
  <si>
    <t>VHA</t>
  </si>
  <si>
    <t>WHD</t>
  </si>
  <si>
    <t>indexec</t>
  </si>
  <si>
    <t>irc</t>
  </si>
  <si>
    <t>agencyear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</si>
</sst>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F5B79-E4A7-4991-A49B-43D19440EE8E}">
  <dimension ref="A1:AA309"/>
  <sheetViews>
    <sheetView tabSelected="1" topLeftCell="B1" zoomScale="90" zoomScaleNormal="90" workbookViewId="0">
      <pane xSplit="7770" ySplit="525" topLeftCell="K1" activePane="bottomRight"/>
      <selection activeCell="B1" sqref="A1:XFD1048576"/>
      <selection pane="topRight" activeCell="V1" sqref="V1"/>
      <selection pane="bottomLeft" activeCell="B225" sqref="A225:XFD226"/>
      <selection pane="bottomRight" activeCell="U221" sqref="U221"/>
    </sheetView>
  </sheetViews>
  <sheetFormatPr defaultRowHeight="15" x14ac:dyDescent="0.25"/>
  <cols>
    <col min="2" max="2" width="68.85546875" bestFit="1" customWidth="1"/>
    <col min="13" max="13" width="14" bestFit="1" customWidth="1"/>
    <col min="15" max="15" width="4.42578125" bestFit="1" customWidth="1"/>
    <col min="27" max="27" width="14.5703125" bestFit="1" customWidth="1"/>
  </cols>
  <sheetData>
    <row r="1" spans="1:27" s="1" customFormat="1" x14ac:dyDescent="0.25">
      <c r="A1" s="1" t="s">
        <v>208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188</v>
      </c>
      <c r="I1" s="1" t="s">
        <v>187</v>
      </c>
      <c r="J1" s="1" t="s">
        <v>195</v>
      </c>
      <c r="K1" s="1" t="s">
        <v>196</v>
      </c>
      <c r="L1" s="1" t="s">
        <v>197</v>
      </c>
      <c r="M1" s="1" t="s">
        <v>198</v>
      </c>
      <c r="N1" s="1" t="s">
        <v>189</v>
      </c>
      <c r="O1" s="1" t="s">
        <v>190</v>
      </c>
      <c r="P1" s="1" t="s">
        <v>191</v>
      </c>
      <c r="Q1" s="1" t="s">
        <v>192</v>
      </c>
      <c r="R1" s="1" t="s">
        <v>193</v>
      </c>
      <c r="S1" s="1" t="s">
        <v>194</v>
      </c>
      <c r="T1" s="1" t="s">
        <v>199</v>
      </c>
      <c r="U1" s="1" t="s">
        <v>204</v>
      </c>
      <c r="V1" s="1" t="s">
        <v>205</v>
      </c>
      <c r="W1" s="1" t="s">
        <v>206</v>
      </c>
      <c r="X1" s="1" t="s">
        <v>207</v>
      </c>
      <c r="Y1" s="1" t="s">
        <v>384</v>
      </c>
      <c r="Z1" s="1" t="s">
        <v>385</v>
      </c>
      <c r="AA1" s="1" t="s">
        <v>386</v>
      </c>
    </row>
    <row r="2" spans="1:27" x14ac:dyDescent="0.25">
      <c r="A2" t="s">
        <v>236</v>
      </c>
      <c r="B2" t="s">
        <v>6</v>
      </c>
      <c r="C2">
        <v>2014</v>
      </c>
      <c r="D2">
        <v>-0.38029324033880402</v>
      </c>
      <c r="E2">
        <v>0.17085212950871201</v>
      </c>
      <c r="F2">
        <v>-0.70922546246114004</v>
      </c>
      <c r="G2">
        <v>-3.0322629566327398E-2</v>
      </c>
      <c r="O2">
        <v>0</v>
      </c>
      <c r="P2">
        <v>1</v>
      </c>
      <c r="Q2">
        <v>0</v>
      </c>
      <c r="R2">
        <v>0</v>
      </c>
      <c r="S2">
        <v>1</v>
      </c>
      <c r="T2" t="s">
        <v>201</v>
      </c>
      <c r="U2">
        <v>0</v>
      </c>
      <c r="V2">
        <v>0</v>
      </c>
      <c r="W2">
        <v>0</v>
      </c>
      <c r="Y2">
        <v>0</v>
      </c>
      <c r="Z2">
        <v>0</v>
      </c>
      <c r="AA2" t="str">
        <f>A2&amp;"-"&amp;C2</f>
        <v>ACF-2014</v>
      </c>
    </row>
    <row r="3" spans="1:27" x14ac:dyDescent="0.25">
      <c r="A3" t="s">
        <v>236</v>
      </c>
      <c r="B3" t="s">
        <v>6</v>
      </c>
      <c r="C3">
        <v>2020</v>
      </c>
      <c r="D3">
        <v>3.3816756645572099E-2</v>
      </c>
      <c r="E3">
        <v>0.30367394702874501</v>
      </c>
      <c r="F3">
        <v>-0.54445756101991705</v>
      </c>
      <c r="G3">
        <v>0.65102692318040001</v>
      </c>
      <c r="H3" t="s">
        <v>6</v>
      </c>
      <c r="I3">
        <v>2014</v>
      </c>
      <c r="J3">
        <v>-0.38029324033880402</v>
      </c>
      <c r="K3">
        <v>0.17085212950871201</v>
      </c>
      <c r="L3">
        <v>-0.70922546246114004</v>
      </c>
      <c r="M3">
        <v>-3.0322629566327398E-2</v>
      </c>
      <c r="N3">
        <f>D3-J3</f>
        <v>0.41410999698437612</v>
      </c>
      <c r="O3">
        <v>0</v>
      </c>
      <c r="P3">
        <v>1</v>
      </c>
      <c r="Q3">
        <v>0</v>
      </c>
      <c r="R3">
        <v>0</v>
      </c>
      <c r="S3">
        <v>1</v>
      </c>
      <c r="T3" t="s">
        <v>201</v>
      </c>
      <c r="U3">
        <v>0</v>
      </c>
      <c r="V3">
        <v>0</v>
      </c>
      <c r="W3">
        <v>0</v>
      </c>
      <c r="Y3">
        <v>0</v>
      </c>
      <c r="Z3">
        <v>0</v>
      </c>
      <c r="AA3" t="str">
        <f t="shared" ref="AA3:AA66" si="0">A3&amp;"-"&amp;C3</f>
        <v>ACF-2020</v>
      </c>
    </row>
    <row r="4" spans="1:27" x14ac:dyDescent="0.25">
      <c r="A4" t="s">
        <v>242</v>
      </c>
      <c r="B4" t="s">
        <v>12</v>
      </c>
      <c r="C4">
        <v>2020</v>
      </c>
      <c r="D4">
        <v>-0.53188251560683897</v>
      </c>
      <c r="E4">
        <v>0.33497202033893497</v>
      </c>
      <c r="F4">
        <v>-1.20291299011972</v>
      </c>
      <c r="G4">
        <v>0.119991586549305</v>
      </c>
      <c r="H4" t="s">
        <v>177</v>
      </c>
      <c r="I4">
        <v>2014</v>
      </c>
      <c r="J4">
        <v>0.58775294142038803</v>
      </c>
      <c r="K4">
        <v>0.2848049796464</v>
      </c>
      <c r="L4">
        <v>8.6655763327351202E-3</v>
      </c>
      <c r="M4">
        <v>1.1495272068594</v>
      </c>
      <c r="N4">
        <f>D4-J4</f>
        <v>-1.1196354570272269</v>
      </c>
      <c r="O4">
        <v>0</v>
      </c>
      <c r="P4">
        <v>1</v>
      </c>
      <c r="Q4">
        <v>0</v>
      </c>
      <c r="R4">
        <v>0</v>
      </c>
      <c r="S4">
        <v>1</v>
      </c>
      <c r="T4" t="s">
        <v>201</v>
      </c>
      <c r="U4">
        <v>0</v>
      </c>
      <c r="V4">
        <v>0</v>
      </c>
      <c r="W4">
        <v>0</v>
      </c>
      <c r="Y4">
        <v>0</v>
      </c>
      <c r="Z4">
        <v>0</v>
      </c>
      <c r="AA4" t="str">
        <f t="shared" si="0"/>
        <v>ACIS-2020</v>
      </c>
    </row>
    <row r="5" spans="1:27" x14ac:dyDescent="0.25">
      <c r="A5" t="s">
        <v>242</v>
      </c>
      <c r="B5" t="s">
        <v>177</v>
      </c>
      <c r="C5">
        <v>2014</v>
      </c>
      <c r="D5">
        <v>0.58775294142038803</v>
      </c>
      <c r="E5">
        <v>0.2848049796464</v>
      </c>
      <c r="F5">
        <v>8.6655763327351202E-3</v>
      </c>
      <c r="G5">
        <v>1.1495272068594</v>
      </c>
      <c r="O5">
        <v>0</v>
      </c>
      <c r="P5">
        <v>1</v>
      </c>
      <c r="Q5">
        <v>0</v>
      </c>
      <c r="R5">
        <v>0</v>
      </c>
      <c r="S5">
        <v>1</v>
      </c>
      <c r="T5" t="s">
        <v>201</v>
      </c>
      <c r="U5">
        <v>0</v>
      </c>
      <c r="V5">
        <v>0</v>
      </c>
      <c r="W5">
        <v>0</v>
      </c>
      <c r="Y5">
        <v>0</v>
      </c>
      <c r="Z5">
        <v>0</v>
      </c>
      <c r="AA5" t="str">
        <f t="shared" si="0"/>
        <v>ACIS-2014</v>
      </c>
    </row>
    <row r="6" spans="1:27" x14ac:dyDescent="0.25">
      <c r="A6" t="s">
        <v>225</v>
      </c>
      <c r="B6" t="s">
        <v>153</v>
      </c>
      <c r="C6">
        <v>2014</v>
      </c>
      <c r="D6">
        <v>1.52724096094046</v>
      </c>
      <c r="E6">
        <v>1.7229502468090501</v>
      </c>
      <c r="F6">
        <v>-1.7594027440970099</v>
      </c>
      <c r="G6">
        <v>4.9443706825546201</v>
      </c>
      <c r="O6">
        <v>0</v>
      </c>
      <c r="P6">
        <v>0</v>
      </c>
      <c r="Q6">
        <v>1</v>
      </c>
      <c r="R6">
        <v>0</v>
      </c>
      <c r="S6">
        <v>0</v>
      </c>
      <c r="T6" t="s">
        <v>203</v>
      </c>
      <c r="U6">
        <v>0</v>
      </c>
      <c r="V6">
        <v>1</v>
      </c>
      <c r="W6">
        <v>0</v>
      </c>
      <c r="Y6">
        <v>1</v>
      </c>
      <c r="Z6">
        <v>0</v>
      </c>
      <c r="AA6" t="str">
        <f t="shared" si="0"/>
        <v>ACUS-2014</v>
      </c>
    </row>
    <row r="7" spans="1:27" x14ac:dyDescent="0.25">
      <c r="A7" t="s">
        <v>238</v>
      </c>
      <c r="B7" t="s">
        <v>8</v>
      </c>
      <c r="C7">
        <v>2014</v>
      </c>
      <c r="D7">
        <v>0.17886461769779699</v>
      </c>
      <c r="E7">
        <v>0.24639628392965199</v>
      </c>
      <c r="F7">
        <v>-0.308490163278829</v>
      </c>
      <c r="G7">
        <v>0.65938667781831595</v>
      </c>
      <c r="O7">
        <v>0</v>
      </c>
      <c r="P7">
        <v>1</v>
      </c>
      <c r="Q7">
        <v>0</v>
      </c>
      <c r="R7">
        <v>0</v>
      </c>
      <c r="S7">
        <v>1</v>
      </c>
      <c r="T7" t="s">
        <v>201</v>
      </c>
      <c r="U7">
        <v>0</v>
      </c>
      <c r="V7">
        <v>0</v>
      </c>
      <c r="W7">
        <v>0</v>
      </c>
      <c r="Y7">
        <v>0</v>
      </c>
      <c r="Z7">
        <v>0</v>
      </c>
      <c r="AA7" t="str">
        <f t="shared" si="0"/>
        <v>AMS-2014</v>
      </c>
    </row>
    <row r="8" spans="1:27" x14ac:dyDescent="0.25">
      <c r="A8" t="s">
        <v>238</v>
      </c>
      <c r="B8" t="s">
        <v>8</v>
      </c>
      <c r="C8">
        <v>2020</v>
      </c>
      <c r="D8">
        <v>-0.53387092644150302</v>
      </c>
      <c r="E8">
        <v>0.35521924992397502</v>
      </c>
      <c r="F8">
        <v>-1.23358152626817</v>
      </c>
      <c r="G8">
        <v>0.19736672503788599</v>
      </c>
      <c r="H8" t="s">
        <v>8</v>
      </c>
      <c r="I8">
        <v>2014</v>
      </c>
      <c r="J8">
        <v>0.17886461769779699</v>
      </c>
      <c r="K8">
        <v>0.24639628392965199</v>
      </c>
      <c r="L8">
        <v>-0.308490163278829</v>
      </c>
      <c r="M8">
        <v>0.65938667781831595</v>
      </c>
      <c r="N8">
        <f>D8-J8</f>
        <v>-0.71273554413929996</v>
      </c>
      <c r="O8">
        <v>0</v>
      </c>
      <c r="P8">
        <v>1</v>
      </c>
      <c r="Q8">
        <v>0</v>
      </c>
      <c r="R8">
        <v>0</v>
      </c>
      <c r="S8">
        <v>1</v>
      </c>
      <c r="T8" t="s">
        <v>201</v>
      </c>
      <c r="U8">
        <v>0</v>
      </c>
      <c r="V8">
        <v>0</v>
      </c>
      <c r="W8">
        <v>0</v>
      </c>
      <c r="Y8">
        <v>0</v>
      </c>
      <c r="Z8">
        <v>0</v>
      </c>
      <c r="AA8" t="str">
        <f t="shared" si="0"/>
        <v>AMS-2020</v>
      </c>
    </row>
    <row r="9" spans="1:27" x14ac:dyDescent="0.25">
      <c r="A9" t="s">
        <v>233</v>
      </c>
      <c r="B9" t="s">
        <v>173</v>
      </c>
      <c r="C9">
        <v>2014</v>
      </c>
      <c r="D9">
        <v>-2.3372000405545599</v>
      </c>
      <c r="E9">
        <v>0.903422426398651</v>
      </c>
      <c r="F9">
        <v>-4.1339261166183903</v>
      </c>
      <c r="G9">
        <v>-0.52457237346477703</v>
      </c>
      <c r="O9">
        <v>0</v>
      </c>
      <c r="P9">
        <v>0</v>
      </c>
      <c r="Q9">
        <v>1</v>
      </c>
      <c r="R9">
        <v>1</v>
      </c>
      <c r="S9">
        <v>0</v>
      </c>
      <c r="T9" t="s">
        <v>202</v>
      </c>
      <c r="U9">
        <v>0</v>
      </c>
      <c r="V9">
        <v>1</v>
      </c>
      <c r="W9">
        <v>0</v>
      </c>
      <c r="Y9">
        <v>0</v>
      </c>
      <c r="Z9">
        <v>0</v>
      </c>
      <c r="AA9" t="str">
        <f t="shared" si="0"/>
        <v>AMTRAK-2014</v>
      </c>
    </row>
    <row r="10" spans="1:27" x14ac:dyDescent="0.25">
      <c r="A10" t="s">
        <v>241</v>
      </c>
      <c r="B10" t="s">
        <v>11</v>
      </c>
      <c r="C10">
        <v>2014</v>
      </c>
      <c r="D10">
        <v>0.38370390348796102</v>
      </c>
      <c r="E10">
        <v>0.176793497888867</v>
      </c>
      <c r="F10">
        <v>3.1588478873105001E-2</v>
      </c>
      <c r="G10">
        <v>0.72434577941920797</v>
      </c>
      <c r="O10">
        <v>0</v>
      </c>
      <c r="P10">
        <v>1</v>
      </c>
      <c r="Q10">
        <v>0</v>
      </c>
      <c r="R10">
        <v>0</v>
      </c>
      <c r="S10">
        <v>1</v>
      </c>
      <c r="T10" t="s">
        <v>201</v>
      </c>
      <c r="U10">
        <v>0</v>
      </c>
      <c r="V10">
        <v>0</v>
      </c>
      <c r="W10">
        <v>0</v>
      </c>
      <c r="Y10">
        <v>0</v>
      </c>
      <c r="Z10">
        <v>0</v>
      </c>
      <c r="AA10" t="str">
        <f t="shared" si="0"/>
        <v>APHIS-2014</v>
      </c>
    </row>
    <row r="11" spans="1:27" x14ac:dyDescent="0.25">
      <c r="A11" t="s">
        <v>241</v>
      </c>
      <c r="B11" t="s">
        <v>11</v>
      </c>
      <c r="C11">
        <v>2020</v>
      </c>
      <c r="D11">
        <v>0.29127349031032801</v>
      </c>
      <c r="E11">
        <v>0.14496354243644899</v>
      </c>
      <c r="F11">
        <v>1.43381017949169E-2</v>
      </c>
      <c r="G11">
        <v>0.58481285626163904</v>
      </c>
      <c r="H11" t="s">
        <v>11</v>
      </c>
      <c r="I11">
        <v>2014</v>
      </c>
      <c r="J11">
        <v>0.38370390348796102</v>
      </c>
      <c r="K11">
        <v>0.176793497888867</v>
      </c>
      <c r="L11">
        <v>3.1588478873105001E-2</v>
      </c>
      <c r="M11">
        <v>0.72434577941920797</v>
      </c>
      <c r="N11">
        <f>D11-J11</f>
        <v>-9.2430413177633008E-2</v>
      </c>
      <c r="O11">
        <v>0</v>
      </c>
      <c r="P11">
        <v>1</v>
      </c>
      <c r="Q11">
        <v>0</v>
      </c>
      <c r="R11">
        <v>0</v>
      </c>
      <c r="S11">
        <v>1</v>
      </c>
      <c r="T11" t="s">
        <v>201</v>
      </c>
      <c r="U11">
        <v>0</v>
      </c>
      <c r="V11">
        <v>0</v>
      </c>
      <c r="W11">
        <v>0</v>
      </c>
      <c r="Y11">
        <v>0</v>
      </c>
      <c r="Z11">
        <v>0</v>
      </c>
      <c r="AA11" t="str">
        <f t="shared" si="0"/>
        <v>APHIS-2020</v>
      </c>
    </row>
    <row r="12" spans="1:27" x14ac:dyDescent="0.25">
      <c r="A12" t="s">
        <v>243</v>
      </c>
      <c r="B12" t="s">
        <v>13</v>
      </c>
      <c r="C12">
        <v>2014</v>
      </c>
      <c r="D12">
        <v>0.23364021020934</v>
      </c>
      <c r="E12">
        <v>0.10964150158295</v>
      </c>
      <c r="F12">
        <v>1.7483223721764699E-2</v>
      </c>
      <c r="G12">
        <v>0.44796202319168699</v>
      </c>
      <c r="O12">
        <v>0</v>
      </c>
      <c r="P12">
        <v>1</v>
      </c>
      <c r="Q12">
        <v>0</v>
      </c>
      <c r="R12">
        <v>0</v>
      </c>
      <c r="S12">
        <v>1</v>
      </c>
      <c r="T12" t="s">
        <v>201</v>
      </c>
      <c r="U12">
        <v>0</v>
      </c>
      <c r="V12">
        <v>0</v>
      </c>
      <c r="W12">
        <v>0</v>
      </c>
      <c r="Y12">
        <v>0</v>
      </c>
      <c r="Z12">
        <v>0</v>
      </c>
      <c r="AA12" t="str">
        <f t="shared" si="0"/>
        <v>ARMY-2014</v>
      </c>
    </row>
    <row r="13" spans="1:27" x14ac:dyDescent="0.25">
      <c r="A13" t="s">
        <v>243</v>
      </c>
      <c r="B13" t="s">
        <v>13</v>
      </c>
      <c r="C13">
        <v>2020</v>
      </c>
      <c r="D13">
        <v>0.56604272491995999</v>
      </c>
      <c r="E13">
        <v>0.15567331346305899</v>
      </c>
      <c r="F13">
        <v>0.26088482633111798</v>
      </c>
      <c r="G13">
        <v>0.87422574258905905</v>
      </c>
      <c r="H13" t="s">
        <v>13</v>
      </c>
      <c r="I13">
        <v>2014</v>
      </c>
      <c r="J13">
        <v>0.23364021020934</v>
      </c>
      <c r="K13">
        <v>0.10964150158295</v>
      </c>
      <c r="L13">
        <v>1.7483223721764699E-2</v>
      </c>
      <c r="M13">
        <v>0.44796202319168699</v>
      </c>
      <c r="N13">
        <f>D13-J13</f>
        <v>0.33240251471061999</v>
      </c>
      <c r="O13">
        <v>0</v>
      </c>
      <c r="P13">
        <v>1</v>
      </c>
      <c r="Q13">
        <v>0</v>
      </c>
      <c r="R13">
        <v>0</v>
      </c>
      <c r="S13">
        <v>1</v>
      </c>
      <c r="T13" t="s">
        <v>201</v>
      </c>
      <c r="U13">
        <v>0</v>
      </c>
      <c r="V13">
        <v>0</v>
      </c>
      <c r="W13">
        <v>0</v>
      </c>
      <c r="Y13">
        <v>0</v>
      </c>
      <c r="Z13">
        <v>0</v>
      </c>
      <c r="AA13" t="str">
        <f t="shared" si="0"/>
        <v>ARMY-2020</v>
      </c>
    </row>
    <row r="14" spans="1:27" x14ac:dyDescent="0.25">
      <c r="A14" t="s">
        <v>237</v>
      </c>
      <c r="B14" t="s">
        <v>7</v>
      </c>
      <c r="C14">
        <v>2020</v>
      </c>
      <c r="D14">
        <v>1.35791846099653</v>
      </c>
      <c r="E14">
        <v>1.3572633092436399</v>
      </c>
      <c r="F14">
        <v>-1.37996793733692</v>
      </c>
      <c r="G14">
        <v>4.0719822099188798</v>
      </c>
      <c r="O14">
        <v>0</v>
      </c>
      <c r="P14">
        <v>1</v>
      </c>
      <c r="Q14">
        <v>0</v>
      </c>
      <c r="R14">
        <v>0</v>
      </c>
      <c r="S14">
        <v>1</v>
      </c>
      <c r="T14" t="s">
        <v>201</v>
      </c>
      <c r="U14">
        <v>0</v>
      </c>
      <c r="V14">
        <v>0</v>
      </c>
      <c r="W14">
        <v>0</v>
      </c>
      <c r="Y14">
        <v>0</v>
      </c>
      <c r="Z14">
        <v>0</v>
      </c>
      <c r="AA14" t="str">
        <f t="shared" si="0"/>
        <v>ARPA-E-2020</v>
      </c>
    </row>
    <row r="15" spans="1:27" x14ac:dyDescent="0.25">
      <c r="A15" t="s">
        <v>239</v>
      </c>
      <c r="B15" t="s">
        <v>9</v>
      </c>
      <c r="C15">
        <v>2014</v>
      </c>
      <c r="D15">
        <v>0.75997230221822398</v>
      </c>
      <c r="E15">
        <v>0.192746380745417</v>
      </c>
      <c r="F15">
        <v>0.37027853941616101</v>
      </c>
      <c r="G15">
        <v>1.1311205349551601</v>
      </c>
      <c r="O15">
        <v>0</v>
      </c>
      <c r="P15">
        <v>1</v>
      </c>
      <c r="Q15">
        <v>0</v>
      </c>
      <c r="R15">
        <v>0</v>
      </c>
      <c r="S15">
        <v>1</v>
      </c>
      <c r="T15" t="s">
        <v>201</v>
      </c>
      <c r="U15">
        <v>0</v>
      </c>
      <c r="V15">
        <v>0</v>
      </c>
      <c r="W15">
        <v>0</v>
      </c>
      <c r="Y15">
        <v>0</v>
      </c>
      <c r="Z15">
        <v>0</v>
      </c>
      <c r="AA15" t="str">
        <f t="shared" si="0"/>
        <v>ARS-2014</v>
      </c>
    </row>
    <row r="16" spans="1:27" x14ac:dyDescent="0.25">
      <c r="A16" t="s">
        <v>239</v>
      </c>
      <c r="B16" t="s">
        <v>9</v>
      </c>
      <c r="C16">
        <v>2020</v>
      </c>
      <c r="D16">
        <v>1.2704093077449801</v>
      </c>
      <c r="E16">
        <v>0.33172314253273699</v>
      </c>
      <c r="F16">
        <v>0.61360254179496598</v>
      </c>
      <c r="G16">
        <v>1.92492001648938</v>
      </c>
      <c r="H16" t="s">
        <v>9</v>
      </c>
      <c r="I16">
        <v>2014</v>
      </c>
      <c r="J16">
        <v>0.75997230221822398</v>
      </c>
      <c r="K16">
        <v>0.192746380745417</v>
      </c>
      <c r="L16">
        <v>0.37027853941616101</v>
      </c>
      <c r="M16">
        <v>1.1311205349551601</v>
      </c>
      <c r="N16">
        <f>D16-J16</f>
        <v>0.51043700552675608</v>
      </c>
      <c r="O16">
        <v>0</v>
      </c>
      <c r="P16">
        <v>1</v>
      </c>
      <c r="Q16">
        <v>0</v>
      </c>
      <c r="R16">
        <v>0</v>
      </c>
      <c r="S16">
        <v>1</v>
      </c>
      <c r="T16" t="s">
        <v>201</v>
      </c>
      <c r="U16">
        <v>0</v>
      </c>
      <c r="V16">
        <v>0</v>
      </c>
      <c r="W16">
        <v>0</v>
      </c>
      <c r="Y16">
        <v>0</v>
      </c>
      <c r="Z16">
        <v>0</v>
      </c>
      <c r="AA16" t="str">
        <f t="shared" si="0"/>
        <v>ARS-2020</v>
      </c>
    </row>
    <row r="17" spans="1:27" x14ac:dyDescent="0.25">
      <c r="A17" t="s">
        <v>244</v>
      </c>
      <c r="B17" t="s">
        <v>155</v>
      </c>
      <c r="C17">
        <v>2014</v>
      </c>
      <c r="D17">
        <v>0.19276474357745199</v>
      </c>
      <c r="E17">
        <v>0.25367054914360998</v>
      </c>
      <c r="F17">
        <v>-0.30516260372387199</v>
      </c>
      <c r="G17">
        <v>0.68665570717818702</v>
      </c>
      <c r="O17">
        <v>0</v>
      </c>
      <c r="P17">
        <v>1</v>
      </c>
      <c r="Q17">
        <v>0</v>
      </c>
      <c r="R17">
        <v>0</v>
      </c>
      <c r="S17">
        <v>1</v>
      </c>
      <c r="T17" t="s">
        <v>201</v>
      </c>
      <c r="U17">
        <v>0</v>
      </c>
      <c r="V17">
        <v>1</v>
      </c>
      <c r="W17">
        <v>0</v>
      </c>
      <c r="Y17">
        <v>0</v>
      </c>
      <c r="Z17">
        <v>0</v>
      </c>
      <c r="AA17" t="str">
        <f t="shared" si="0"/>
        <v>ATFE-2014</v>
      </c>
    </row>
    <row r="18" spans="1:27" x14ac:dyDescent="0.25">
      <c r="A18" t="s">
        <v>209</v>
      </c>
      <c r="B18" t="s">
        <v>154</v>
      </c>
      <c r="C18">
        <v>2014</v>
      </c>
      <c r="D18">
        <v>-1.3725966364489199</v>
      </c>
      <c r="E18">
        <v>0.73269603606330702</v>
      </c>
      <c r="F18">
        <v>-2.8766497508229198</v>
      </c>
      <c r="G18">
        <v>8.7918537618815698E-2</v>
      </c>
      <c r="O18">
        <v>0</v>
      </c>
      <c r="P18">
        <v>0</v>
      </c>
      <c r="Q18">
        <v>1</v>
      </c>
      <c r="R18">
        <v>1</v>
      </c>
      <c r="S18">
        <v>0</v>
      </c>
      <c r="T18" t="s">
        <v>202</v>
      </c>
      <c r="U18">
        <v>0</v>
      </c>
      <c r="V18">
        <v>1</v>
      </c>
      <c r="W18">
        <v>0</v>
      </c>
      <c r="Y18">
        <v>0</v>
      </c>
      <c r="Z18">
        <v>0</v>
      </c>
      <c r="AA18" t="str">
        <f t="shared" si="0"/>
        <v>BBG-2014</v>
      </c>
    </row>
    <row r="19" spans="1:27" x14ac:dyDescent="0.25">
      <c r="A19" t="s">
        <v>245</v>
      </c>
      <c r="B19" t="s">
        <v>14</v>
      </c>
      <c r="C19">
        <v>2014</v>
      </c>
      <c r="D19">
        <v>0.94512648057085902</v>
      </c>
      <c r="E19">
        <v>0.234905442045271</v>
      </c>
      <c r="F19">
        <v>0.499700820614774</v>
      </c>
      <c r="G19">
        <v>1.4191258250476699</v>
      </c>
      <c r="O19">
        <v>0</v>
      </c>
      <c r="P19">
        <v>1</v>
      </c>
      <c r="Q19">
        <v>0</v>
      </c>
      <c r="R19">
        <v>0</v>
      </c>
      <c r="S19">
        <v>1</v>
      </c>
      <c r="T19" t="s">
        <v>201</v>
      </c>
      <c r="U19">
        <v>0</v>
      </c>
      <c r="V19">
        <v>0</v>
      </c>
      <c r="W19">
        <v>0</v>
      </c>
      <c r="Y19">
        <v>0</v>
      </c>
      <c r="Z19">
        <v>0</v>
      </c>
      <c r="AA19" t="str">
        <f t="shared" si="0"/>
        <v>BCA-2014</v>
      </c>
    </row>
    <row r="20" spans="1:27" x14ac:dyDescent="0.25">
      <c r="A20" t="s">
        <v>245</v>
      </c>
      <c r="B20" t="s">
        <v>14</v>
      </c>
      <c r="C20">
        <v>2020</v>
      </c>
      <c r="D20">
        <v>1.02872273960843</v>
      </c>
      <c r="E20">
        <v>0.21010121898745601</v>
      </c>
      <c r="F20">
        <v>0.61296786441266804</v>
      </c>
      <c r="G20">
        <v>1.4518535938041099</v>
      </c>
      <c r="H20" t="s">
        <v>14</v>
      </c>
      <c r="I20">
        <v>2014</v>
      </c>
      <c r="J20">
        <v>0.94512648057085902</v>
      </c>
      <c r="K20">
        <v>0.234905442045271</v>
      </c>
      <c r="L20">
        <v>0.499700820614774</v>
      </c>
      <c r="M20">
        <v>1.4191258250476699</v>
      </c>
      <c r="N20">
        <f>D20-J20</f>
        <v>8.3596259037570952E-2</v>
      </c>
      <c r="O20">
        <v>0</v>
      </c>
      <c r="P20">
        <v>1</v>
      </c>
      <c r="Q20">
        <v>0</v>
      </c>
      <c r="R20">
        <v>0</v>
      </c>
      <c r="S20">
        <v>1</v>
      </c>
      <c r="T20" t="s">
        <v>201</v>
      </c>
      <c r="U20">
        <v>0</v>
      </c>
      <c r="V20">
        <v>0</v>
      </c>
      <c r="W20">
        <v>0</v>
      </c>
      <c r="Y20">
        <v>0</v>
      </c>
      <c r="Z20">
        <v>0</v>
      </c>
      <c r="AA20" t="str">
        <f t="shared" si="0"/>
        <v>BCA-2020</v>
      </c>
    </row>
    <row r="21" spans="1:27" x14ac:dyDescent="0.25">
      <c r="A21" t="s">
        <v>246</v>
      </c>
      <c r="B21" t="s">
        <v>15</v>
      </c>
      <c r="C21">
        <v>2014</v>
      </c>
      <c r="D21">
        <v>-0.28289419232002999</v>
      </c>
      <c r="E21">
        <v>0.35832304115991098</v>
      </c>
      <c r="F21">
        <v>-0.99336461656416197</v>
      </c>
      <c r="G21">
        <v>0.43196609752255699</v>
      </c>
      <c r="O21">
        <v>0</v>
      </c>
      <c r="P21">
        <v>1</v>
      </c>
      <c r="Q21">
        <v>0</v>
      </c>
      <c r="R21">
        <v>0</v>
      </c>
      <c r="S21">
        <v>1</v>
      </c>
      <c r="T21" t="s">
        <v>201</v>
      </c>
      <c r="U21">
        <v>0</v>
      </c>
      <c r="V21">
        <v>0</v>
      </c>
      <c r="W21">
        <v>0</v>
      </c>
      <c r="Y21">
        <v>0</v>
      </c>
      <c r="Z21">
        <v>0</v>
      </c>
      <c r="AA21" t="str">
        <f t="shared" si="0"/>
        <v>BDS-2014</v>
      </c>
    </row>
    <row r="22" spans="1:27" x14ac:dyDescent="0.25">
      <c r="A22" t="s">
        <v>246</v>
      </c>
      <c r="B22" t="s">
        <v>15</v>
      </c>
      <c r="C22">
        <v>2020</v>
      </c>
      <c r="D22">
        <v>-0.36985013278283102</v>
      </c>
      <c r="E22">
        <v>0.21137830078945399</v>
      </c>
      <c r="F22">
        <v>-0.79992163125459403</v>
      </c>
      <c r="G22">
        <v>3.7245073162128002E-2</v>
      </c>
      <c r="H22" t="s">
        <v>15</v>
      </c>
      <c r="I22">
        <v>2014</v>
      </c>
      <c r="J22">
        <v>-0.28289419232002999</v>
      </c>
      <c r="K22">
        <v>0.35832304115991098</v>
      </c>
      <c r="L22">
        <v>-0.99336461656416197</v>
      </c>
      <c r="M22">
        <v>0.43196609752255699</v>
      </c>
      <c r="N22">
        <f>D22-J22</f>
        <v>-8.6955940462801029E-2</v>
      </c>
      <c r="O22">
        <v>0</v>
      </c>
      <c r="P22">
        <v>1</v>
      </c>
      <c r="Q22">
        <v>0</v>
      </c>
      <c r="R22">
        <v>0</v>
      </c>
      <c r="S22">
        <v>1</v>
      </c>
      <c r="T22" t="s">
        <v>201</v>
      </c>
      <c r="U22">
        <v>0</v>
      </c>
      <c r="V22">
        <v>0</v>
      </c>
      <c r="W22">
        <v>0</v>
      </c>
      <c r="Y22">
        <v>0</v>
      </c>
      <c r="Z22">
        <v>0</v>
      </c>
      <c r="AA22" t="str">
        <f t="shared" si="0"/>
        <v>BDS-2020</v>
      </c>
    </row>
    <row r="23" spans="1:27" x14ac:dyDescent="0.25">
      <c r="A23" t="s">
        <v>247</v>
      </c>
      <c r="B23" t="s">
        <v>16</v>
      </c>
      <c r="C23">
        <v>2014</v>
      </c>
      <c r="D23">
        <v>1.34978867775099</v>
      </c>
      <c r="E23">
        <v>0.266366409150599</v>
      </c>
      <c r="F23">
        <v>0.79731517766614302</v>
      </c>
      <c r="G23">
        <v>1.8620365925784399</v>
      </c>
      <c r="O23">
        <v>0</v>
      </c>
      <c r="P23">
        <v>1</v>
      </c>
      <c r="Q23">
        <v>0</v>
      </c>
      <c r="R23">
        <v>0</v>
      </c>
      <c r="S23">
        <v>1</v>
      </c>
      <c r="T23" t="s">
        <v>201</v>
      </c>
      <c r="U23">
        <v>0</v>
      </c>
      <c r="V23">
        <v>0</v>
      </c>
      <c r="W23">
        <v>0</v>
      </c>
      <c r="Y23">
        <v>0</v>
      </c>
      <c r="Z23">
        <v>0</v>
      </c>
      <c r="AA23" t="str">
        <f t="shared" si="0"/>
        <v>BEA-2014</v>
      </c>
    </row>
    <row r="24" spans="1:27" x14ac:dyDescent="0.25">
      <c r="A24" t="s">
        <v>247</v>
      </c>
      <c r="B24" t="s">
        <v>16</v>
      </c>
      <c r="C24">
        <v>2020</v>
      </c>
      <c r="D24">
        <v>0.80668956816619397</v>
      </c>
      <c r="E24">
        <v>0.617176727881804</v>
      </c>
      <c r="F24">
        <v>-0.43939866876052303</v>
      </c>
      <c r="G24">
        <v>2.0399461701493</v>
      </c>
      <c r="H24" t="s">
        <v>16</v>
      </c>
      <c r="I24">
        <v>2014</v>
      </c>
      <c r="J24">
        <v>1.34978867775099</v>
      </c>
      <c r="K24">
        <v>0.266366409150599</v>
      </c>
      <c r="L24">
        <v>0.79731517766614302</v>
      </c>
      <c r="M24">
        <v>1.8620365925784399</v>
      </c>
      <c r="N24">
        <f>D24-J24</f>
        <v>-0.54309910958479601</v>
      </c>
      <c r="O24">
        <v>0</v>
      </c>
      <c r="P24">
        <v>1</v>
      </c>
      <c r="Q24">
        <v>0</v>
      </c>
      <c r="R24">
        <v>0</v>
      </c>
      <c r="S24">
        <v>1</v>
      </c>
      <c r="T24" t="s">
        <v>201</v>
      </c>
      <c r="U24">
        <v>0</v>
      </c>
      <c r="V24">
        <v>0</v>
      </c>
      <c r="W24">
        <v>0</v>
      </c>
      <c r="Y24">
        <v>0</v>
      </c>
      <c r="Z24">
        <v>0</v>
      </c>
      <c r="AA24" t="str">
        <f t="shared" si="0"/>
        <v>BEA-2020</v>
      </c>
    </row>
    <row r="25" spans="1:27" x14ac:dyDescent="0.25">
      <c r="A25" t="s">
        <v>248</v>
      </c>
      <c r="B25" t="s">
        <v>156</v>
      </c>
      <c r="C25">
        <v>2014</v>
      </c>
      <c r="D25">
        <v>-7.5888017734485502E-2</v>
      </c>
      <c r="E25">
        <v>0.42294329228427702</v>
      </c>
      <c r="F25">
        <v>-0.92750925799587902</v>
      </c>
      <c r="G25">
        <v>0.75664700386203698</v>
      </c>
      <c r="O25">
        <v>0</v>
      </c>
      <c r="P25">
        <v>1</v>
      </c>
      <c r="Q25">
        <v>0</v>
      </c>
      <c r="R25">
        <v>0</v>
      </c>
      <c r="S25">
        <v>1</v>
      </c>
      <c r="T25" t="s">
        <v>201</v>
      </c>
      <c r="U25">
        <v>0</v>
      </c>
      <c r="V25">
        <v>1</v>
      </c>
      <c r="W25">
        <v>0</v>
      </c>
      <c r="Y25">
        <v>0</v>
      </c>
      <c r="Z25">
        <v>0</v>
      </c>
      <c r="AA25" t="str">
        <f t="shared" si="0"/>
        <v>BEP-2014</v>
      </c>
    </row>
    <row r="26" spans="1:27" x14ac:dyDescent="0.25">
      <c r="A26" t="s">
        <v>256</v>
      </c>
      <c r="B26" t="s">
        <v>24</v>
      </c>
      <c r="C26">
        <v>2014</v>
      </c>
      <c r="D26">
        <v>5.5644170050480397E-2</v>
      </c>
      <c r="E26">
        <v>0.23784877262571799</v>
      </c>
      <c r="F26">
        <v>-0.413329616475682</v>
      </c>
      <c r="G26">
        <v>0.51671685527488298</v>
      </c>
      <c r="O26">
        <v>0</v>
      </c>
      <c r="P26">
        <v>1</v>
      </c>
      <c r="Q26">
        <v>0</v>
      </c>
      <c r="R26">
        <v>0</v>
      </c>
      <c r="S26">
        <v>1</v>
      </c>
      <c r="T26" t="s">
        <v>201</v>
      </c>
      <c r="U26">
        <v>0</v>
      </c>
      <c r="V26">
        <v>0</v>
      </c>
      <c r="W26">
        <v>0</v>
      </c>
      <c r="Y26">
        <v>0</v>
      </c>
      <c r="Z26">
        <v>0</v>
      </c>
      <c r="AA26" t="str">
        <f t="shared" si="0"/>
        <v>BFS-2014</v>
      </c>
    </row>
    <row r="27" spans="1:27" x14ac:dyDescent="0.25">
      <c r="A27" t="s">
        <v>256</v>
      </c>
      <c r="B27" t="s">
        <v>24</v>
      </c>
      <c r="C27">
        <v>2020</v>
      </c>
      <c r="D27">
        <v>-3.6636793305658097E-2</v>
      </c>
      <c r="E27">
        <v>0.38448521985258</v>
      </c>
      <c r="F27">
        <v>-0.79549995983979005</v>
      </c>
      <c r="G27">
        <v>0.72397730680130701</v>
      </c>
      <c r="H27" t="s">
        <v>24</v>
      </c>
      <c r="I27">
        <v>2014</v>
      </c>
      <c r="J27">
        <v>5.5644170050480397E-2</v>
      </c>
      <c r="K27">
        <v>0.23784877262571799</v>
      </c>
      <c r="L27">
        <v>-0.413329616475682</v>
      </c>
      <c r="M27">
        <v>0.51671685527488298</v>
      </c>
      <c r="N27">
        <f>D27-J27</f>
        <v>-9.2280963356138501E-2</v>
      </c>
      <c r="O27">
        <v>0</v>
      </c>
      <c r="P27">
        <v>1</v>
      </c>
      <c r="Q27">
        <v>0</v>
      </c>
      <c r="R27">
        <v>0</v>
      </c>
      <c r="S27">
        <v>1</v>
      </c>
      <c r="T27" t="s">
        <v>201</v>
      </c>
      <c r="U27">
        <v>0</v>
      </c>
      <c r="V27">
        <v>0</v>
      </c>
      <c r="W27">
        <v>0</v>
      </c>
      <c r="Y27">
        <v>0</v>
      </c>
      <c r="Z27">
        <v>0</v>
      </c>
      <c r="AA27" t="str">
        <f t="shared" si="0"/>
        <v>BFS-2020</v>
      </c>
    </row>
    <row r="28" spans="1:27" x14ac:dyDescent="0.25">
      <c r="A28" t="s">
        <v>249</v>
      </c>
      <c r="B28" t="s">
        <v>17</v>
      </c>
      <c r="C28">
        <v>2014</v>
      </c>
      <c r="D28">
        <v>-2.1894463501680299</v>
      </c>
      <c r="E28">
        <v>0.261929706215078</v>
      </c>
      <c r="F28">
        <v>-2.69730893721183</v>
      </c>
      <c r="G28">
        <v>-1.6773392155204201</v>
      </c>
      <c r="O28">
        <v>0</v>
      </c>
      <c r="P28">
        <v>1</v>
      </c>
      <c r="Q28">
        <v>0</v>
      </c>
      <c r="R28">
        <v>0</v>
      </c>
      <c r="S28">
        <v>1</v>
      </c>
      <c r="T28" t="s">
        <v>201</v>
      </c>
      <c r="U28">
        <v>0</v>
      </c>
      <c r="V28">
        <v>0</v>
      </c>
      <c r="W28">
        <v>0</v>
      </c>
      <c r="Y28">
        <v>0</v>
      </c>
      <c r="Z28">
        <v>0</v>
      </c>
      <c r="AA28" t="str">
        <f t="shared" si="0"/>
        <v>BIA-2014</v>
      </c>
    </row>
    <row r="29" spans="1:27" x14ac:dyDescent="0.25">
      <c r="A29" t="s">
        <v>249</v>
      </c>
      <c r="B29" t="s">
        <v>17</v>
      </c>
      <c r="C29">
        <v>2020</v>
      </c>
      <c r="D29">
        <v>-2.0113596487861698</v>
      </c>
      <c r="E29">
        <v>0.41448525346031101</v>
      </c>
      <c r="F29">
        <v>-2.8264480546552599</v>
      </c>
      <c r="G29">
        <v>-1.20106394621567</v>
      </c>
      <c r="H29" t="s">
        <v>17</v>
      </c>
      <c r="I29">
        <v>2014</v>
      </c>
      <c r="J29">
        <v>-2.1894463501680299</v>
      </c>
      <c r="K29">
        <v>0.261929706215078</v>
      </c>
      <c r="L29">
        <v>-2.69730893721183</v>
      </c>
      <c r="M29">
        <v>-1.6773392155204201</v>
      </c>
      <c r="N29">
        <f>D29-J29</f>
        <v>0.17808670138186011</v>
      </c>
      <c r="O29">
        <v>0</v>
      </c>
      <c r="P29">
        <v>1</v>
      </c>
      <c r="Q29">
        <v>0</v>
      </c>
      <c r="R29">
        <v>0</v>
      </c>
      <c r="S29">
        <v>1</v>
      </c>
      <c r="T29" t="s">
        <v>201</v>
      </c>
      <c r="U29">
        <v>0</v>
      </c>
      <c r="V29">
        <v>0</v>
      </c>
      <c r="W29">
        <v>0</v>
      </c>
      <c r="Y29">
        <v>0</v>
      </c>
      <c r="Z29">
        <v>0</v>
      </c>
      <c r="AA29" t="str">
        <f t="shared" si="0"/>
        <v>BIA-2020</v>
      </c>
    </row>
    <row r="30" spans="1:27" x14ac:dyDescent="0.25">
      <c r="A30" t="s">
        <v>250</v>
      </c>
      <c r="B30" t="s">
        <v>18</v>
      </c>
      <c r="C30">
        <v>2014</v>
      </c>
      <c r="D30">
        <v>0.13290361481785401</v>
      </c>
      <c r="E30">
        <v>0.32965419345971703</v>
      </c>
      <c r="F30">
        <v>-0.51422584736130705</v>
      </c>
      <c r="G30">
        <v>0.75988976846308498</v>
      </c>
      <c r="O30">
        <v>0</v>
      </c>
      <c r="P30">
        <v>1</v>
      </c>
      <c r="Q30">
        <v>0</v>
      </c>
      <c r="R30">
        <v>0</v>
      </c>
      <c r="S30">
        <v>1</v>
      </c>
      <c r="T30" t="s">
        <v>201</v>
      </c>
      <c r="U30">
        <v>0</v>
      </c>
      <c r="V30">
        <v>0</v>
      </c>
      <c r="W30">
        <v>0</v>
      </c>
      <c r="Y30">
        <v>0</v>
      </c>
      <c r="Z30">
        <v>0</v>
      </c>
      <c r="AA30" t="str">
        <f t="shared" si="0"/>
        <v>BINLEA-2014</v>
      </c>
    </row>
    <row r="31" spans="1:27" x14ac:dyDescent="0.25">
      <c r="A31" t="s">
        <v>250</v>
      </c>
      <c r="B31" t="s">
        <v>18</v>
      </c>
      <c r="C31">
        <v>2020</v>
      </c>
      <c r="D31">
        <v>0.32109777449357702</v>
      </c>
      <c r="E31">
        <v>0.19173139682374299</v>
      </c>
      <c r="F31">
        <v>-5.5283180544597001E-2</v>
      </c>
      <c r="G31">
        <v>0.71192511735221498</v>
      </c>
      <c r="H31" t="s">
        <v>18</v>
      </c>
      <c r="I31">
        <v>2014</v>
      </c>
      <c r="J31">
        <v>0.13290361481785401</v>
      </c>
      <c r="K31">
        <v>0.32965419345971703</v>
      </c>
      <c r="L31">
        <v>-0.51422584736130705</v>
      </c>
      <c r="M31">
        <v>0.75988976846308498</v>
      </c>
      <c r="N31">
        <f>D31-J31</f>
        <v>0.18819415967572301</v>
      </c>
      <c r="O31">
        <v>0</v>
      </c>
      <c r="P31">
        <v>1</v>
      </c>
      <c r="Q31">
        <v>0</v>
      </c>
      <c r="R31">
        <v>0</v>
      </c>
      <c r="S31">
        <v>1</v>
      </c>
      <c r="T31" t="s">
        <v>201</v>
      </c>
      <c r="U31">
        <v>0</v>
      </c>
      <c r="V31">
        <v>0</v>
      </c>
      <c r="W31">
        <v>0</v>
      </c>
      <c r="Y31">
        <v>0</v>
      </c>
      <c r="Z31">
        <v>0</v>
      </c>
      <c r="AA31" t="str">
        <f t="shared" si="0"/>
        <v>BINLEA-2020</v>
      </c>
    </row>
    <row r="32" spans="1:27" x14ac:dyDescent="0.25">
      <c r="A32" t="s">
        <v>252</v>
      </c>
      <c r="B32" t="s">
        <v>20</v>
      </c>
      <c r="C32">
        <v>2014</v>
      </c>
      <c r="D32">
        <v>-0.31994690714430102</v>
      </c>
      <c r="E32">
        <v>0.173029482461689</v>
      </c>
      <c r="F32">
        <v>-0.65570288755307005</v>
      </c>
      <c r="G32">
        <v>1.6938994290305199E-2</v>
      </c>
      <c r="O32">
        <v>0</v>
      </c>
      <c r="P32">
        <v>1</v>
      </c>
      <c r="Q32">
        <v>0</v>
      </c>
      <c r="R32">
        <v>0</v>
      </c>
      <c r="S32">
        <v>1</v>
      </c>
      <c r="T32" t="s">
        <v>201</v>
      </c>
      <c r="U32">
        <v>0</v>
      </c>
      <c r="V32">
        <v>0</v>
      </c>
      <c r="W32">
        <v>0</v>
      </c>
      <c r="Y32">
        <v>0</v>
      </c>
      <c r="Z32">
        <v>0</v>
      </c>
      <c r="AA32" t="str">
        <f t="shared" si="0"/>
        <v>BLM-2014</v>
      </c>
    </row>
    <row r="33" spans="1:27" x14ac:dyDescent="0.25">
      <c r="A33" t="s">
        <v>252</v>
      </c>
      <c r="B33" t="s">
        <v>20</v>
      </c>
      <c r="C33">
        <v>2020</v>
      </c>
      <c r="D33">
        <v>-0.90727718199292395</v>
      </c>
      <c r="E33">
        <v>0.31809925617061402</v>
      </c>
      <c r="F33">
        <v>-1.54581196382959</v>
      </c>
      <c r="G33">
        <v>-0.29646161363507101</v>
      </c>
      <c r="H33" t="s">
        <v>20</v>
      </c>
      <c r="I33">
        <v>2014</v>
      </c>
      <c r="J33">
        <v>-0.31994690714430102</v>
      </c>
      <c r="K33">
        <v>0.173029482461689</v>
      </c>
      <c r="L33">
        <v>-0.65570288755307005</v>
      </c>
      <c r="M33">
        <v>1.6938994290305199E-2</v>
      </c>
      <c r="N33">
        <f>D33-J33</f>
        <v>-0.58733027484862288</v>
      </c>
      <c r="O33">
        <v>0</v>
      </c>
      <c r="P33">
        <v>1</v>
      </c>
      <c r="Q33">
        <v>0</v>
      </c>
      <c r="R33">
        <v>0</v>
      </c>
      <c r="S33">
        <v>1</v>
      </c>
      <c r="T33" t="s">
        <v>201</v>
      </c>
      <c r="U33">
        <v>0</v>
      </c>
      <c r="V33">
        <v>0</v>
      </c>
      <c r="W33">
        <v>0</v>
      </c>
      <c r="Y33">
        <v>0</v>
      </c>
      <c r="Z33">
        <v>0</v>
      </c>
      <c r="AA33" t="str">
        <f t="shared" si="0"/>
        <v>BLM-2020</v>
      </c>
    </row>
    <row r="34" spans="1:27" x14ac:dyDescent="0.25">
      <c r="A34" t="s">
        <v>251</v>
      </c>
      <c r="B34" t="s">
        <v>19</v>
      </c>
      <c r="C34">
        <v>2014</v>
      </c>
      <c r="D34">
        <v>0.751753286647448</v>
      </c>
      <c r="E34">
        <v>0.19459831501119901</v>
      </c>
      <c r="F34">
        <v>0.36488455252985302</v>
      </c>
      <c r="G34">
        <v>1.1299097657950901</v>
      </c>
      <c r="O34">
        <v>0</v>
      </c>
      <c r="P34">
        <v>1</v>
      </c>
      <c r="Q34">
        <v>0</v>
      </c>
      <c r="R34">
        <v>0</v>
      </c>
      <c r="S34">
        <v>1</v>
      </c>
      <c r="T34" t="s">
        <v>201</v>
      </c>
      <c r="U34">
        <v>0</v>
      </c>
      <c r="V34">
        <v>0</v>
      </c>
      <c r="W34">
        <v>0</v>
      </c>
      <c r="Y34">
        <v>0</v>
      </c>
      <c r="Z34">
        <v>0</v>
      </c>
      <c r="AA34" t="str">
        <f t="shared" si="0"/>
        <v>BLS-2014</v>
      </c>
    </row>
    <row r="35" spans="1:27" x14ac:dyDescent="0.25">
      <c r="A35" t="s">
        <v>251</v>
      </c>
      <c r="B35" t="s">
        <v>19</v>
      </c>
      <c r="C35">
        <v>2020</v>
      </c>
      <c r="D35">
        <v>1.01510676418887</v>
      </c>
      <c r="E35">
        <v>0.22563085922617701</v>
      </c>
      <c r="F35">
        <v>0.58934604588855499</v>
      </c>
      <c r="G35">
        <v>1.47786354657562</v>
      </c>
      <c r="H35" t="s">
        <v>19</v>
      </c>
      <c r="I35">
        <v>2014</v>
      </c>
      <c r="J35">
        <v>0.751753286647448</v>
      </c>
      <c r="K35">
        <v>0.19459831501119901</v>
      </c>
      <c r="L35">
        <v>0.36488455252985302</v>
      </c>
      <c r="M35">
        <v>1.1299097657950901</v>
      </c>
      <c r="N35">
        <f>D35-J35</f>
        <v>0.26335347754142202</v>
      </c>
      <c r="O35">
        <v>0</v>
      </c>
      <c r="P35">
        <v>1</v>
      </c>
      <c r="Q35">
        <v>0</v>
      </c>
      <c r="R35">
        <v>0</v>
      </c>
      <c r="S35">
        <v>1</v>
      </c>
      <c r="T35" t="s">
        <v>201</v>
      </c>
      <c r="U35">
        <v>0</v>
      </c>
      <c r="V35">
        <v>0</v>
      </c>
      <c r="W35">
        <v>0</v>
      </c>
      <c r="Y35">
        <v>0</v>
      </c>
      <c r="Z35">
        <v>0</v>
      </c>
      <c r="AA35" t="str">
        <f t="shared" si="0"/>
        <v>BLS-2020</v>
      </c>
    </row>
    <row r="36" spans="1:27" x14ac:dyDescent="0.25">
      <c r="A36" t="s">
        <v>253</v>
      </c>
      <c r="B36" t="s">
        <v>21</v>
      </c>
      <c r="C36">
        <v>2020</v>
      </c>
      <c r="D36">
        <v>0.92769573177798303</v>
      </c>
      <c r="E36">
        <v>0.34584238482279001</v>
      </c>
      <c r="F36">
        <v>0.23647261605479999</v>
      </c>
      <c r="G36">
        <v>1.6071347385836301</v>
      </c>
      <c r="O36">
        <v>0</v>
      </c>
      <c r="P36">
        <v>1</v>
      </c>
      <c r="Q36">
        <v>0</v>
      </c>
      <c r="R36">
        <v>0</v>
      </c>
      <c r="S36">
        <v>1</v>
      </c>
      <c r="T36" t="s">
        <v>201</v>
      </c>
      <c r="U36">
        <v>0</v>
      </c>
      <c r="V36">
        <v>0</v>
      </c>
      <c r="W36">
        <v>0</v>
      </c>
      <c r="Y36">
        <v>0</v>
      </c>
      <c r="Z36">
        <v>0</v>
      </c>
      <c r="AA36" t="str">
        <f t="shared" si="0"/>
        <v>BOEM-2020</v>
      </c>
    </row>
    <row r="37" spans="1:27" x14ac:dyDescent="0.25">
      <c r="A37" t="s">
        <v>254</v>
      </c>
      <c r="B37" t="s">
        <v>22</v>
      </c>
      <c r="C37">
        <v>2014</v>
      </c>
      <c r="D37">
        <v>-0.60731959604611396</v>
      </c>
      <c r="E37">
        <v>0.34380179048189702</v>
      </c>
      <c r="F37">
        <v>-1.2699662701277901</v>
      </c>
      <c r="G37">
        <v>9.3985231139477099E-2</v>
      </c>
      <c r="O37">
        <v>0</v>
      </c>
      <c r="P37">
        <v>1</v>
      </c>
      <c r="Q37">
        <v>0</v>
      </c>
      <c r="R37">
        <v>0</v>
      </c>
      <c r="S37">
        <v>1</v>
      </c>
      <c r="T37" t="s">
        <v>201</v>
      </c>
      <c r="U37">
        <v>0</v>
      </c>
      <c r="V37">
        <v>0</v>
      </c>
      <c r="W37">
        <v>0</v>
      </c>
      <c r="Y37">
        <v>0</v>
      </c>
      <c r="Z37">
        <v>0</v>
      </c>
      <c r="AA37" t="str">
        <f t="shared" si="0"/>
        <v>BOP-2014</v>
      </c>
    </row>
    <row r="38" spans="1:27" x14ac:dyDescent="0.25">
      <c r="A38" t="s">
        <v>254</v>
      </c>
      <c r="B38" t="s">
        <v>22</v>
      </c>
      <c r="C38">
        <v>2020</v>
      </c>
      <c r="D38">
        <v>-1.58319720180866</v>
      </c>
      <c r="E38">
        <v>0.74966287684663802</v>
      </c>
      <c r="F38">
        <v>-3.2181560316534199</v>
      </c>
      <c r="G38">
        <v>-0.25092569556771199</v>
      </c>
      <c r="H38" t="s">
        <v>22</v>
      </c>
      <c r="I38">
        <v>2014</v>
      </c>
      <c r="J38">
        <v>-0.60731959604611396</v>
      </c>
      <c r="K38">
        <v>0.34380179048189702</v>
      </c>
      <c r="L38">
        <v>-1.2699662701277901</v>
      </c>
      <c r="M38">
        <v>9.3985231139477099E-2</v>
      </c>
      <c r="N38">
        <f>D38-J38</f>
        <v>-0.97587760576254601</v>
      </c>
      <c r="O38">
        <v>0</v>
      </c>
      <c r="P38">
        <v>1</v>
      </c>
      <c r="Q38">
        <v>0</v>
      </c>
      <c r="R38">
        <v>0</v>
      </c>
      <c r="S38">
        <v>1</v>
      </c>
      <c r="T38" t="s">
        <v>201</v>
      </c>
      <c r="U38">
        <v>0</v>
      </c>
      <c r="V38">
        <v>0</v>
      </c>
      <c r="W38">
        <v>0</v>
      </c>
      <c r="Y38">
        <v>0</v>
      </c>
      <c r="Z38">
        <v>0</v>
      </c>
      <c r="AA38" t="str">
        <f t="shared" si="0"/>
        <v>BOP-2020</v>
      </c>
    </row>
    <row r="39" spans="1:27" x14ac:dyDescent="0.25">
      <c r="A39" t="s">
        <v>255</v>
      </c>
      <c r="B39" t="s">
        <v>23</v>
      </c>
      <c r="C39">
        <v>2014</v>
      </c>
      <c r="D39">
        <v>-0.10488225182254</v>
      </c>
      <c r="E39">
        <v>0.26653866667035297</v>
      </c>
      <c r="F39">
        <v>-0.63505146195986895</v>
      </c>
      <c r="G39">
        <v>0.41991904716158002</v>
      </c>
      <c r="O39">
        <v>0</v>
      </c>
      <c r="P39">
        <v>1</v>
      </c>
      <c r="Q39">
        <v>0</v>
      </c>
      <c r="R39">
        <v>0</v>
      </c>
      <c r="S39">
        <v>1</v>
      </c>
      <c r="T39" t="s">
        <v>201</v>
      </c>
      <c r="U39">
        <v>0</v>
      </c>
      <c r="V39">
        <v>0</v>
      </c>
      <c r="W39">
        <v>0</v>
      </c>
      <c r="Y39">
        <v>0</v>
      </c>
      <c r="Z39">
        <v>0</v>
      </c>
      <c r="AA39" t="str">
        <f t="shared" si="0"/>
        <v>BOR-2014</v>
      </c>
    </row>
    <row r="40" spans="1:27" x14ac:dyDescent="0.25">
      <c r="A40" t="s">
        <v>255</v>
      </c>
      <c r="B40" t="s">
        <v>23</v>
      </c>
      <c r="C40">
        <v>2020</v>
      </c>
      <c r="D40">
        <v>-0.188305028093048</v>
      </c>
      <c r="E40">
        <v>0.33918801759352202</v>
      </c>
      <c r="F40">
        <v>-0.88182019510267096</v>
      </c>
      <c r="G40">
        <v>0.491479307447172</v>
      </c>
      <c r="H40" t="s">
        <v>23</v>
      </c>
      <c r="I40">
        <v>2014</v>
      </c>
      <c r="J40">
        <v>-0.10488225182254</v>
      </c>
      <c r="K40">
        <v>0.26653866667035297</v>
      </c>
      <c r="L40">
        <v>-0.63505146195986895</v>
      </c>
      <c r="M40">
        <v>0.41991904716158002</v>
      </c>
      <c r="N40">
        <f>D40-J40</f>
        <v>-8.3422776270507995E-2</v>
      </c>
      <c r="O40">
        <v>0</v>
      </c>
      <c r="P40">
        <v>1</v>
      </c>
      <c r="Q40">
        <v>0</v>
      </c>
      <c r="R40">
        <v>0</v>
      </c>
      <c r="S40">
        <v>1</v>
      </c>
      <c r="T40" t="s">
        <v>201</v>
      </c>
      <c r="U40">
        <v>0</v>
      </c>
      <c r="V40">
        <v>0</v>
      </c>
      <c r="W40">
        <v>0</v>
      </c>
      <c r="Y40">
        <v>0</v>
      </c>
      <c r="Z40">
        <v>0</v>
      </c>
      <c r="AA40" t="str">
        <f t="shared" si="0"/>
        <v>BOR-2020</v>
      </c>
    </row>
    <row r="41" spans="1:27" x14ac:dyDescent="0.25">
      <c r="A41" t="s">
        <v>265</v>
      </c>
      <c r="B41" t="s">
        <v>35</v>
      </c>
      <c r="C41">
        <v>2014</v>
      </c>
      <c r="D41">
        <v>0.18181281747668099</v>
      </c>
      <c r="E41">
        <v>0.156326228788123</v>
      </c>
      <c r="F41">
        <v>-0.12569125727463501</v>
      </c>
      <c r="G41">
        <v>0.49324766766780798</v>
      </c>
      <c r="O41">
        <v>0</v>
      </c>
      <c r="P41">
        <v>1</v>
      </c>
      <c r="Q41">
        <v>0</v>
      </c>
      <c r="R41">
        <v>0</v>
      </c>
      <c r="S41">
        <v>1</v>
      </c>
      <c r="T41" t="s">
        <v>201</v>
      </c>
      <c r="U41">
        <v>0</v>
      </c>
      <c r="V41">
        <v>0</v>
      </c>
      <c r="W41">
        <v>0</v>
      </c>
      <c r="Y41">
        <v>0</v>
      </c>
      <c r="Z41">
        <v>0</v>
      </c>
      <c r="AA41" t="str">
        <f t="shared" si="0"/>
        <v>CBP-2014</v>
      </c>
    </row>
    <row r="42" spans="1:27" x14ac:dyDescent="0.25">
      <c r="A42" t="s">
        <v>265</v>
      </c>
      <c r="B42" t="s">
        <v>35</v>
      </c>
      <c r="C42">
        <v>2020</v>
      </c>
      <c r="D42">
        <v>-0.320129928058911</v>
      </c>
      <c r="E42">
        <v>0.3589676192906</v>
      </c>
      <c r="F42">
        <v>-1.0247557085016801</v>
      </c>
      <c r="G42">
        <v>0.40035967779297899</v>
      </c>
      <c r="H42" t="s">
        <v>35</v>
      </c>
      <c r="I42">
        <v>2014</v>
      </c>
      <c r="J42">
        <v>0.18181281747668099</v>
      </c>
      <c r="K42">
        <v>0.156326228788123</v>
      </c>
      <c r="L42">
        <v>-0.12569125727463501</v>
      </c>
      <c r="M42">
        <v>0.49324766766780798</v>
      </c>
      <c r="N42">
        <f>D42-J42</f>
        <v>-0.50194274553559204</v>
      </c>
      <c r="O42">
        <v>0</v>
      </c>
      <c r="P42">
        <v>1</v>
      </c>
      <c r="Q42">
        <v>0</v>
      </c>
      <c r="R42">
        <v>0</v>
      </c>
      <c r="S42">
        <v>1</v>
      </c>
      <c r="T42" t="s">
        <v>201</v>
      </c>
      <c r="U42">
        <v>0</v>
      </c>
      <c r="V42">
        <v>0</v>
      </c>
      <c r="W42">
        <v>0</v>
      </c>
      <c r="Y42">
        <v>0</v>
      </c>
      <c r="Z42">
        <v>0</v>
      </c>
      <c r="AA42" t="str">
        <f t="shared" si="0"/>
        <v>CBP-2020</v>
      </c>
    </row>
    <row r="43" spans="1:27" x14ac:dyDescent="0.25">
      <c r="A43" t="s">
        <v>257</v>
      </c>
      <c r="B43" t="s">
        <v>25</v>
      </c>
      <c r="C43">
        <v>2014</v>
      </c>
      <c r="D43">
        <v>1.25681471864062</v>
      </c>
      <c r="E43">
        <v>8.2001127135726104E-2</v>
      </c>
      <c r="F43">
        <v>1.0988527145850799</v>
      </c>
      <c r="G43">
        <v>1.4198668815539699</v>
      </c>
      <c r="O43">
        <v>0</v>
      </c>
      <c r="P43">
        <v>1</v>
      </c>
      <c r="Q43">
        <v>0</v>
      </c>
      <c r="R43">
        <v>0</v>
      </c>
      <c r="S43">
        <v>1</v>
      </c>
      <c r="T43" t="s">
        <v>201</v>
      </c>
      <c r="U43">
        <v>0</v>
      </c>
      <c r="V43">
        <v>0</v>
      </c>
      <c r="W43">
        <v>0</v>
      </c>
      <c r="Y43">
        <v>0</v>
      </c>
      <c r="Z43">
        <v>0</v>
      </c>
      <c r="AA43" t="str">
        <f t="shared" si="0"/>
        <v>CDC-2014</v>
      </c>
    </row>
    <row r="44" spans="1:27" x14ac:dyDescent="0.25">
      <c r="A44" t="s">
        <v>257</v>
      </c>
      <c r="B44" t="s">
        <v>25</v>
      </c>
      <c r="C44">
        <v>2020</v>
      </c>
      <c r="D44">
        <v>0.84466109541559498</v>
      </c>
      <c r="E44">
        <v>0.16393102225537301</v>
      </c>
      <c r="F44">
        <v>0.52888518811539098</v>
      </c>
      <c r="G44">
        <v>1.1692535965917601</v>
      </c>
      <c r="H44" t="s">
        <v>25</v>
      </c>
      <c r="I44">
        <v>2014</v>
      </c>
      <c r="J44">
        <v>1.25681471864062</v>
      </c>
      <c r="K44">
        <v>8.2001127135726104E-2</v>
      </c>
      <c r="L44">
        <v>1.0988527145850799</v>
      </c>
      <c r="M44">
        <v>1.4198668815539699</v>
      </c>
      <c r="N44">
        <f>D44-J44</f>
        <v>-0.41215362322502502</v>
      </c>
      <c r="O44">
        <v>0</v>
      </c>
      <c r="P44">
        <v>1</v>
      </c>
      <c r="Q44">
        <v>0</v>
      </c>
      <c r="R44">
        <v>0</v>
      </c>
      <c r="S44">
        <v>1</v>
      </c>
      <c r="T44" t="s">
        <v>201</v>
      </c>
      <c r="U44">
        <v>0</v>
      </c>
      <c r="V44">
        <v>0</v>
      </c>
      <c r="W44">
        <v>0</v>
      </c>
      <c r="Y44">
        <v>0</v>
      </c>
      <c r="Z44">
        <v>0</v>
      </c>
      <c r="AA44" t="str">
        <f t="shared" si="0"/>
        <v>CDC-2020</v>
      </c>
    </row>
    <row r="45" spans="1:27" x14ac:dyDescent="0.25">
      <c r="A45" t="s">
        <v>263</v>
      </c>
      <c r="B45" t="s">
        <v>33</v>
      </c>
      <c r="C45">
        <v>2014</v>
      </c>
      <c r="D45">
        <v>1.3159230789121099</v>
      </c>
      <c r="E45">
        <v>0.20868227277530799</v>
      </c>
      <c r="F45">
        <v>0.91403979994832496</v>
      </c>
      <c r="G45">
        <v>1.72825944811053</v>
      </c>
      <c r="O45">
        <v>1</v>
      </c>
      <c r="P45">
        <v>0</v>
      </c>
      <c r="Q45">
        <v>0</v>
      </c>
      <c r="R45">
        <v>0</v>
      </c>
      <c r="S45">
        <v>1</v>
      </c>
      <c r="T45" t="s">
        <v>200</v>
      </c>
      <c r="U45">
        <v>0</v>
      </c>
      <c r="V45">
        <v>0</v>
      </c>
      <c r="W45">
        <v>0</v>
      </c>
      <c r="Y45">
        <v>0</v>
      </c>
      <c r="Z45">
        <v>0</v>
      </c>
      <c r="AA45" t="str">
        <f t="shared" si="0"/>
        <v>CEA-2014</v>
      </c>
    </row>
    <row r="46" spans="1:27" x14ac:dyDescent="0.25">
      <c r="A46" t="s">
        <v>263</v>
      </c>
      <c r="B46" t="s">
        <v>33</v>
      </c>
      <c r="C46">
        <v>2020</v>
      </c>
      <c r="D46">
        <v>-1.5933484698008999</v>
      </c>
      <c r="E46">
        <v>0.80207416963525602</v>
      </c>
      <c r="F46">
        <v>-3.0737913378494102</v>
      </c>
      <c r="G46">
        <v>5.9944425369461297E-2</v>
      </c>
      <c r="H46" t="s">
        <v>33</v>
      </c>
      <c r="I46">
        <v>2014</v>
      </c>
      <c r="J46">
        <v>1.3159230789121099</v>
      </c>
      <c r="K46">
        <v>0.20868227277530799</v>
      </c>
      <c r="L46">
        <v>0.91403979994832496</v>
      </c>
      <c r="M46">
        <v>1.72825944811053</v>
      </c>
      <c r="N46">
        <f>D46-J46</f>
        <v>-2.9092715487130096</v>
      </c>
      <c r="O46">
        <v>1</v>
      </c>
      <c r="P46">
        <v>0</v>
      </c>
      <c r="Q46">
        <v>0</v>
      </c>
      <c r="R46">
        <v>0</v>
      </c>
      <c r="S46">
        <v>1</v>
      </c>
      <c r="T46" t="s">
        <v>200</v>
      </c>
      <c r="U46">
        <v>0</v>
      </c>
      <c r="V46">
        <v>0</v>
      </c>
      <c r="W46">
        <v>0</v>
      </c>
      <c r="Y46">
        <v>0</v>
      </c>
      <c r="Z46">
        <v>0</v>
      </c>
      <c r="AA46" t="str">
        <f t="shared" si="0"/>
        <v>CEA-2020</v>
      </c>
    </row>
    <row r="47" spans="1:27" x14ac:dyDescent="0.25">
      <c r="A47" t="s">
        <v>374</v>
      </c>
      <c r="B47" t="s">
        <v>143</v>
      </c>
      <c r="C47">
        <v>2014</v>
      </c>
      <c r="D47">
        <v>0.396461486741367</v>
      </c>
      <c r="E47">
        <v>0.173187649921306</v>
      </c>
      <c r="F47">
        <v>6.2828995528840595E-2</v>
      </c>
      <c r="G47">
        <v>0.740820668100727</v>
      </c>
      <c r="O47">
        <v>0</v>
      </c>
      <c r="P47">
        <v>1</v>
      </c>
      <c r="Q47">
        <v>0</v>
      </c>
      <c r="R47">
        <v>0</v>
      </c>
      <c r="S47">
        <v>1</v>
      </c>
      <c r="T47" t="s">
        <v>201</v>
      </c>
      <c r="U47">
        <v>0</v>
      </c>
      <c r="V47">
        <v>0</v>
      </c>
      <c r="W47">
        <v>0</v>
      </c>
      <c r="Y47">
        <v>0</v>
      </c>
      <c r="Z47">
        <v>0</v>
      </c>
      <c r="AA47" t="str">
        <f t="shared" si="0"/>
        <v>CEN-2014</v>
      </c>
    </row>
    <row r="48" spans="1:27" x14ac:dyDescent="0.25">
      <c r="A48" t="s">
        <v>374</v>
      </c>
      <c r="B48" t="s">
        <v>143</v>
      </c>
      <c r="C48">
        <v>2020</v>
      </c>
      <c r="D48">
        <v>0.72387761106140602</v>
      </c>
      <c r="E48">
        <v>0.225308599056456</v>
      </c>
      <c r="F48">
        <v>0.26456801078368603</v>
      </c>
      <c r="G48">
        <v>1.16072116859315</v>
      </c>
      <c r="H48" t="s">
        <v>143</v>
      </c>
      <c r="I48">
        <v>2014</v>
      </c>
      <c r="J48">
        <v>0.396461486741367</v>
      </c>
      <c r="K48">
        <v>0.173187649921306</v>
      </c>
      <c r="L48">
        <v>6.2828995528840595E-2</v>
      </c>
      <c r="M48">
        <v>0.740820668100727</v>
      </c>
      <c r="N48">
        <f>D48-J48</f>
        <v>0.32741612432003903</v>
      </c>
      <c r="O48">
        <v>0</v>
      </c>
      <c r="P48">
        <v>1</v>
      </c>
      <c r="Q48">
        <v>0</v>
      </c>
      <c r="R48">
        <v>0</v>
      </c>
      <c r="S48">
        <v>1</v>
      </c>
      <c r="T48" t="s">
        <v>201</v>
      </c>
      <c r="U48">
        <v>0</v>
      </c>
      <c r="V48">
        <v>0</v>
      </c>
      <c r="W48">
        <v>0</v>
      </c>
      <c r="Y48">
        <v>0</v>
      </c>
      <c r="Z48">
        <v>0</v>
      </c>
      <c r="AA48" t="str">
        <f t="shared" si="0"/>
        <v>CEN-2020</v>
      </c>
    </row>
    <row r="49" spans="1:27" x14ac:dyDescent="0.25">
      <c r="A49" t="s">
        <v>264</v>
      </c>
      <c r="B49" t="s">
        <v>34</v>
      </c>
      <c r="C49">
        <v>2014</v>
      </c>
      <c r="D49">
        <v>-6.4008460533378303E-2</v>
      </c>
      <c r="E49">
        <v>0.18318358645219901</v>
      </c>
      <c r="F49">
        <v>-0.42448709068381901</v>
      </c>
      <c r="G49">
        <v>0.29306579611203798</v>
      </c>
      <c r="O49">
        <v>1</v>
      </c>
      <c r="P49">
        <v>0</v>
      </c>
      <c r="Q49">
        <v>0</v>
      </c>
      <c r="R49">
        <v>0</v>
      </c>
      <c r="S49">
        <v>1</v>
      </c>
      <c r="T49" t="s">
        <v>200</v>
      </c>
      <c r="U49">
        <v>0</v>
      </c>
      <c r="V49">
        <v>0</v>
      </c>
      <c r="W49">
        <v>0</v>
      </c>
      <c r="Y49">
        <v>0</v>
      </c>
      <c r="Z49">
        <v>0</v>
      </c>
      <c r="AA49" t="str">
        <f t="shared" si="0"/>
        <v>CEQ-2014</v>
      </c>
    </row>
    <row r="50" spans="1:27" x14ac:dyDescent="0.25">
      <c r="A50" t="s">
        <v>264</v>
      </c>
      <c r="B50" t="s">
        <v>34</v>
      </c>
      <c r="C50">
        <v>2020</v>
      </c>
      <c r="D50">
        <v>0.53298823606701795</v>
      </c>
      <c r="E50">
        <v>0.54636170418371299</v>
      </c>
      <c r="F50">
        <v>-0.57475556891522195</v>
      </c>
      <c r="G50">
        <v>1.5901361768231099</v>
      </c>
      <c r="H50" t="s">
        <v>34</v>
      </c>
      <c r="I50">
        <v>2014</v>
      </c>
      <c r="J50">
        <v>-6.4008460533378303E-2</v>
      </c>
      <c r="K50">
        <v>0.18318358645219901</v>
      </c>
      <c r="L50">
        <v>-0.42448709068381901</v>
      </c>
      <c r="M50">
        <v>0.29306579611203798</v>
      </c>
      <c r="N50">
        <f>D50-J50</f>
        <v>0.59699669660039623</v>
      </c>
      <c r="O50">
        <v>1</v>
      </c>
      <c r="P50">
        <v>0</v>
      </c>
      <c r="Q50">
        <v>0</v>
      </c>
      <c r="R50">
        <v>0</v>
      </c>
      <c r="S50">
        <v>1</v>
      </c>
      <c r="T50" t="s">
        <v>200</v>
      </c>
      <c r="U50">
        <v>0</v>
      </c>
      <c r="V50">
        <v>0</v>
      </c>
      <c r="W50">
        <v>0</v>
      </c>
      <c r="Y50">
        <v>0</v>
      </c>
      <c r="Z50">
        <v>0</v>
      </c>
      <c r="AA50" t="str">
        <f t="shared" si="0"/>
        <v>CEQ-2020</v>
      </c>
    </row>
    <row r="51" spans="1:27" x14ac:dyDescent="0.25">
      <c r="A51" t="s">
        <v>211</v>
      </c>
      <c r="B51" t="s">
        <v>32</v>
      </c>
      <c r="C51">
        <v>2014</v>
      </c>
      <c r="D51">
        <v>-6.1368081854452097E-2</v>
      </c>
      <c r="E51">
        <v>0.23196773152918199</v>
      </c>
      <c r="F51">
        <v>-0.50972503398951996</v>
      </c>
      <c r="G51">
        <v>0.39731374026676503</v>
      </c>
      <c r="O51">
        <v>0</v>
      </c>
      <c r="P51">
        <v>0</v>
      </c>
      <c r="Q51">
        <v>1</v>
      </c>
      <c r="R51">
        <v>0</v>
      </c>
      <c r="S51">
        <v>1</v>
      </c>
      <c r="T51" t="s">
        <v>202</v>
      </c>
      <c r="U51">
        <v>1</v>
      </c>
      <c r="V51">
        <v>0</v>
      </c>
      <c r="W51">
        <v>0</v>
      </c>
      <c r="Y51">
        <v>1</v>
      </c>
      <c r="Z51">
        <v>0</v>
      </c>
      <c r="AA51" t="str">
        <f t="shared" si="0"/>
        <v>CFPB-2014</v>
      </c>
    </row>
    <row r="52" spans="1:27" x14ac:dyDescent="0.25">
      <c r="A52" t="s">
        <v>211</v>
      </c>
      <c r="B52" t="s">
        <v>32</v>
      </c>
      <c r="C52">
        <v>2020</v>
      </c>
      <c r="D52">
        <v>-0.22129183258596</v>
      </c>
      <c r="E52">
        <v>0.64568797898216201</v>
      </c>
      <c r="F52">
        <v>-1.5075031453794301</v>
      </c>
      <c r="G52">
        <v>1.04736521857086</v>
      </c>
      <c r="H52" t="s">
        <v>32</v>
      </c>
      <c r="I52">
        <v>2014</v>
      </c>
      <c r="J52">
        <v>-6.1368081854452097E-2</v>
      </c>
      <c r="K52">
        <v>0.23196773152918199</v>
      </c>
      <c r="L52">
        <v>-0.50972503398951996</v>
      </c>
      <c r="M52">
        <v>0.39731374026676503</v>
      </c>
      <c r="N52">
        <f>D52-J52</f>
        <v>-0.15992375073150789</v>
      </c>
      <c r="O52">
        <v>0</v>
      </c>
      <c r="P52">
        <v>0</v>
      </c>
      <c r="Q52">
        <v>1</v>
      </c>
      <c r="R52">
        <v>0</v>
      </c>
      <c r="S52">
        <v>1</v>
      </c>
      <c r="T52" t="s">
        <v>202</v>
      </c>
      <c r="U52">
        <v>1</v>
      </c>
      <c r="V52">
        <v>0</v>
      </c>
      <c r="W52">
        <v>0</v>
      </c>
      <c r="X52">
        <v>685</v>
      </c>
      <c r="Y52">
        <v>1</v>
      </c>
      <c r="Z52">
        <v>0</v>
      </c>
      <c r="AA52" t="str">
        <f t="shared" si="0"/>
        <v>CFPB-2020</v>
      </c>
    </row>
    <row r="53" spans="1:27" x14ac:dyDescent="0.25">
      <c r="A53" t="s">
        <v>210</v>
      </c>
      <c r="B53" t="s">
        <v>31</v>
      </c>
      <c r="C53">
        <v>2014</v>
      </c>
      <c r="D53">
        <v>-0.29006861628404301</v>
      </c>
      <c r="E53">
        <v>0.21733405121462501</v>
      </c>
      <c r="F53">
        <v>-0.71018749975641104</v>
      </c>
      <c r="G53">
        <v>0.14062708096934801</v>
      </c>
      <c r="O53">
        <v>0</v>
      </c>
      <c r="P53">
        <v>0</v>
      </c>
      <c r="Q53">
        <v>1</v>
      </c>
      <c r="R53">
        <v>1</v>
      </c>
      <c r="S53">
        <v>0</v>
      </c>
      <c r="T53" t="s">
        <v>202</v>
      </c>
      <c r="U53">
        <v>0</v>
      </c>
      <c r="V53">
        <v>0</v>
      </c>
      <c r="W53">
        <v>0</v>
      </c>
      <c r="Y53">
        <v>0</v>
      </c>
      <c r="Z53">
        <v>1</v>
      </c>
      <c r="AA53" t="str">
        <f t="shared" si="0"/>
        <v>CFTC-2014</v>
      </c>
    </row>
    <row r="54" spans="1:27" x14ac:dyDescent="0.25">
      <c r="A54" t="s">
        <v>210</v>
      </c>
      <c r="B54" t="s">
        <v>31</v>
      </c>
      <c r="C54">
        <v>2020</v>
      </c>
      <c r="D54">
        <v>2.32356799909549E-2</v>
      </c>
      <c r="E54">
        <v>0.41688139395512303</v>
      </c>
      <c r="F54">
        <v>-0.88021577179292898</v>
      </c>
      <c r="G54">
        <v>0.77726091411199405</v>
      </c>
      <c r="H54" t="s">
        <v>31</v>
      </c>
      <c r="I54">
        <v>2014</v>
      </c>
      <c r="J54">
        <v>-0.29006861628404301</v>
      </c>
      <c r="K54">
        <v>0.21733405121462501</v>
      </c>
      <c r="L54">
        <v>-0.71018749975641104</v>
      </c>
      <c r="M54">
        <v>0.14062708096934801</v>
      </c>
      <c r="N54">
        <f>D54-J54</f>
        <v>0.3133042962749979</v>
      </c>
      <c r="O54">
        <v>0</v>
      </c>
      <c r="P54">
        <v>0</v>
      </c>
      <c r="Q54">
        <v>1</v>
      </c>
      <c r="R54">
        <v>1</v>
      </c>
      <c r="S54">
        <v>0</v>
      </c>
      <c r="T54" t="s">
        <v>202</v>
      </c>
      <c r="U54">
        <v>0</v>
      </c>
      <c r="V54">
        <v>0</v>
      </c>
      <c r="W54">
        <v>0</v>
      </c>
      <c r="X54">
        <v>195</v>
      </c>
      <c r="Y54">
        <v>0</v>
      </c>
      <c r="Z54">
        <v>1</v>
      </c>
      <c r="AA54" t="str">
        <f t="shared" si="0"/>
        <v>CFTC-2020</v>
      </c>
    </row>
    <row r="55" spans="1:27" x14ac:dyDescent="0.25">
      <c r="A55" t="s">
        <v>259</v>
      </c>
      <c r="B55" t="s">
        <v>27</v>
      </c>
      <c r="C55">
        <v>2014</v>
      </c>
      <c r="D55">
        <v>0.81660374535602898</v>
      </c>
      <c r="E55">
        <v>0.181030147132618</v>
      </c>
      <c r="F55">
        <v>0.45825664450518699</v>
      </c>
      <c r="G55">
        <v>1.1768147369364801</v>
      </c>
      <c r="O55">
        <v>0</v>
      </c>
      <c r="P55">
        <v>0</v>
      </c>
      <c r="Q55">
        <v>1</v>
      </c>
      <c r="R55">
        <v>0</v>
      </c>
      <c r="S55">
        <v>0</v>
      </c>
      <c r="T55" t="s">
        <v>203</v>
      </c>
      <c r="U55">
        <v>0</v>
      </c>
      <c r="V55">
        <v>0</v>
      </c>
      <c r="W55">
        <v>0</v>
      </c>
      <c r="Y55">
        <v>1</v>
      </c>
      <c r="Z55">
        <v>0</v>
      </c>
      <c r="AA55" t="str">
        <f t="shared" si="0"/>
        <v>CIA-2014</v>
      </c>
    </row>
    <row r="56" spans="1:27" x14ac:dyDescent="0.25">
      <c r="A56" t="s">
        <v>259</v>
      </c>
      <c r="B56" t="s">
        <v>27</v>
      </c>
      <c r="C56">
        <v>2020</v>
      </c>
      <c r="D56">
        <v>0.79023654887415196</v>
      </c>
      <c r="E56">
        <v>0.26142741632918298</v>
      </c>
      <c r="F56">
        <v>0.27229925494504398</v>
      </c>
      <c r="G56">
        <v>1.3053525810703701</v>
      </c>
      <c r="H56" t="s">
        <v>27</v>
      </c>
      <c r="I56">
        <v>2014</v>
      </c>
      <c r="J56">
        <v>0.81660374535602898</v>
      </c>
      <c r="K56">
        <v>0.181030147132618</v>
      </c>
      <c r="L56">
        <v>0.45825664450518699</v>
      </c>
      <c r="M56">
        <v>1.1768147369364801</v>
      </c>
      <c r="N56">
        <f>D56-J56</f>
        <v>-2.636719648187702E-2</v>
      </c>
      <c r="O56">
        <v>0</v>
      </c>
      <c r="P56">
        <v>0</v>
      </c>
      <c r="Q56">
        <v>1</v>
      </c>
      <c r="R56">
        <v>0</v>
      </c>
      <c r="S56">
        <v>0</v>
      </c>
      <c r="T56" t="s">
        <v>203</v>
      </c>
      <c r="U56">
        <v>0</v>
      </c>
      <c r="V56">
        <v>0</v>
      </c>
      <c r="W56">
        <v>0</v>
      </c>
      <c r="Y56">
        <v>1</v>
      </c>
      <c r="Z56">
        <v>0</v>
      </c>
      <c r="AA56" t="str">
        <f t="shared" si="0"/>
        <v>CIA-2020</v>
      </c>
    </row>
    <row r="57" spans="1:27" x14ac:dyDescent="0.25">
      <c r="A57" t="s">
        <v>260</v>
      </c>
      <c r="B57" t="s">
        <v>28</v>
      </c>
      <c r="C57">
        <v>2014</v>
      </c>
      <c r="D57">
        <v>-1.0181162430541699</v>
      </c>
      <c r="E57">
        <v>0.30392994087986902</v>
      </c>
      <c r="F57">
        <v>-1.61433862040044</v>
      </c>
      <c r="G57">
        <v>-0.41277767841204899</v>
      </c>
      <c r="O57">
        <v>0</v>
      </c>
      <c r="P57">
        <v>1</v>
      </c>
      <c r="Q57">
        <v>0</v>
      </c>
      <c r="R57">
        <v>0</v>
      </c>
      <c r="S57">
        <v>1</v>
      </c>
      <c r="T57" t="s">
        <v>201</v>
      </c>
      <c r="U57">
        <v>0</v>
      </c>
      <c r="V57">
        <v>0</v>
      </c>
      <c r="W57">
        <v>0</v>
      </c>
      <c r="Y57">
        <v>0</v>
      </c>
      <c r="Z57">
        <v>0</v>
      </c>
      <c r="AA57" t="str">
        <f t="shared" si="0"/>
        <v>CIS-2014</v>
      </c>
    </row>
    <row r="58" spans="1:27" x14ac:dyDescent="0.25">
      <c r="A58" t="s">
        <v>260</v>
      </c>
      <c r="B58" t="s">
        <v>28</v>
      </c>
      <c r="C58">
        <v>2020</v>
      </c>
      <c r="D58">
        <v>-0.23906052781332801</v>
      </c>
      <c r="E58">
        <v>0.413491526351914</v>
      </c>
      <c r="F58">
        <v>-1.0644525946519099</v>
      </c>
      <c r="G58">
        <v>0.57372116238138204</v>
      </c>
      <c r="H58" t="s">
        <v>28</v>
      </c>
      <c r="I58">
        <v>2014</v>
      </c>
      <c r="J58">
        <v>-1.0181162430541699</v>
      </c>
      <c r="K58">
        <v>0.30392994087986902</v>
      </c>
      <c r="L58">
        <v>-1.61433862040044</v>
      </c>
      <c r="M58">
        <v>-0.41277767841204899</v>
      </c>
      <c r="N58">
        <f>D58-J58</f>
        <v>0.77905571524084194</v>
      </c>
      <c r="O58">
        <v>0</v>
      </c>
      <c r="P58">
        <v>1</v>
      </c>
      <c r="Q58">
        <v>0</v>
      </c>
      <c r="R58">
        <v>0</v>
      </c>
      <c r="S58">
        <v>1</v>
      </c>
      <c r="T58" t="s">
        <v>201</v>
      </c>
      <c r="U58">
        <v>0</v>
      </c>
      <c r="V58">
        <v>0</v>
      </c>
      <c r="W58">
        <v>0</v>
      </c>
      <c r="Y58">
        <v>0</v>
      </c>
      <c r="Z58">
        <v>0</v>
      </c>
      <c r="AA58" t="str">
        <f t="shared" si="0"/>
        <v>CIS-2020</v>
      </c>
    </row>
    <row r="59" spans="1:27" x14ac:dyDescent="0.25">
      <c r="A59" t="s">
        <v>266</v>
      </c>
      <c r="B59" t="s">
        <v>36</v>
      </c>
      <c r="C59">
        <v>2020</v>
      </c>
      <c r="D59">
        <v>-0.15843646809613801</v>
      </c>
      <c r="E59">
        <v>0.37181846518079098</v>
      </c>
      <c r="F59">
        <v>-0.886460277762395</v>
      </c>
      <c r="G59">
        <v>0.58423882011910799</v>
      </c>
      <c r="O59">
        <v>0</v>
      </c>
      <c r="P59">
        <v>1</v>
      </c>
      <c r="Q59">
        <v>0</v>
      </c>
      <c r="R59">
        <v>0</v>
      </c>
      <c r="S59">
        <v>1</v>
      </c>
      <c r="T59" t="s">
        <v>201</v>
      </c>
      <c r="U59">
        <v>0</v>
      </c>
      <c r="V59">
        <v>0</v>
      </c>
      <c r="W59">
        <v>0</v>
      </c>
      <c r="Y59">
        <v>0</v>
      </c>
      <c r="Z59">
        <v>0</v>
      </c>
      <c r="AA59" t="str">
        <f t="shared" si="0"/>
        <v>CISA-2020</v>
      </c>
    </row>
    <row r="60" spans="1:27" x14ac:dyDescent="0.25">
      <c r="A60" t="s">
        <v>258</v>
      </c>
      <c r="B60" t="s">
        <v>26</v>
      </c>
      <c r="C60">
        <v>2014</v>
      </c>
      <c r="D60">
        <v>-0.62109813110095102</v>
      </c>
      <c r="E60">
        <v>0.13804717912911299</v>
      </c>
      <c r="F60">
        <v>-0.89686230601751504</v>
      </c>
      <c r="G60">
        <v>-0.35431489809829397</v>
      </c>
      <c r="O60">
        <v>0</v>
      </c>
      <c r="P60">
        <v>1</v>
      </c>
      <c r="Q60">
        <v>0</v>
      </c>
      <c r="R60">
        <v>0</v>
      </c>
      <c r="S60">
        <v>1</v>
      </c>
      <c r="T60" t="s">
        <v>201</v>
      </c>
      <c r="U60">
        <v>0</v>
      </c>
      <c r="V60">
        <v>0</v>
      </c>
      <c r="W60">
        <v>0</v>
      </c>
      <c r="Y60">
        <v>0</v>
      </c>
      <c r="Z60">
        <v>0</v>
      </c>
      <c r="AA60" t="str">
        <f t="shared" si="0"/>
        <v>CMMS-2014</v>
      </c>
    </row>
    <row r="61" spans="1:27" x14ac:dyDescent="0.25">
      <c r="A61" t="s">
        <v>258</v>
      </c>
      <c r="B61" t="s">
        <v>26</v>
      </c>
      <c r="C61">
        <v>2020</v>
      </c>
      <c r="D61">
        <v>-5.73097902212256E-2</v>
      </c>
      <c r="E61">
        <v>0.27464960987354597</v>
      </c>
      <c r="F61">
        <v>-0.60113656384868897</v>
      </c>
      <c r="G61">
        <v>0.48850737278982598</v>
      </c>
      <c r="H61" t="s">
        <v>26</v>
      </c>
      <c r="I61">
        <v>2014</v>
      </c>
      <c r="J61">
        <v>-0.62109813110095102</v>
      </c>
      <c r="K61">
        <v>0.13804717912911299</v>
      </c>
      <c r="L61">
        <v>-0.89686230601751504</v>
      </c>
      <c r="M61">
        <v>-0.35431489809829397</v>
      </c>
      <c r="N61">
        <f>D61-J61</f>
        <v>0.5637883408797254</v>
      </c>
      <c r="O61">
        <v>0</v>
      </c>
      <c r="P61">
        <v>1</v>
      </c>
      <c r="Q61">
        <v>0</v>
      </c>
      <c r="R61">
        <v>0</v>
      </c>
      <c r="S61">
        <v>1</v>
      </c>
      <c r="T61" t="s">
        <v>201</v>
      </c>
      <c r="U61">
        <v>0</v>
      </c>
      <c r="V61">
        <v>0</v>
      </c>
      <c r="W61">
        <v>0</v>
      </c>
      <c r="Y61">
        <v>0</v>
      </c>
      <c r="Z61">
        <v>0</v>
      </c>
      <c r="AA61" t="str">
        <f t="shared" si="0"/>
        <v>CMMS-2020</v>
      </c>
    </row>
    <row r="62" spans="1:27" x14ac:dyDescent="0.25">
      <c r="A62" t="s">
        <v>213</v>
      </c>
      <c r="B62" t="s">
        <v>158</v>
      </c>
      <c r="C62">
        <v>2014</v>
      </c>
      <c r="D62">
        <v>-1.0939078486261999</v>
      </c>
      <c r="E62">
        <v>0.51614997782049499</v>
      </c>
      <c r="F62">
        <v>-2.09838367702742</v>
      </c>
      <c r="G62">
        <v>-6.8259891945715495E-2</v>
      </c>
      <c r="O62">
        <v>0</v>
      </c>
      <c r="P62">
        <v>0</v>
      </c>
      <c r="Q62">
        <v>1</v>
      </c>
      <c r="R62">
        <v>1</v>
      </c>
      <c r="S62">
        <v>0</v>
      </c>
      <c r="T62" t="s">
        <v>202</v>
      </c>
      <c r="U62">
        <v>0</v>
      </c>
      <c r="V62">
        <v>1</v>
      </c>
      <c r="W62">
        <v>0</v>
      </c>
      <c r="Y62">
        <v>0</v>
      </c>
      <c r="Z62">
        <v>0</v>
      </c>
      <c r="AA62" t="str">
        <f t="shared" si="0"/>
        <v>CNCS-2014</v>
      </c>
    </row>
    <row r="63" spans="1:27" x14ac:dyDescent="0.25">
      <c r="A63" t="s">
        <v>275</v>
      </c>
      <c r="B63" t="s">
        <v>45</v>
      </c>
      <c r="C63">
        <v>2014</v>
      </c>
      <c r="D63">
        <v>-0.55147563079755302</v>
      </c>
      <c r="E63">
        <v>0.12207453488131199</v>
      </c>
      <c r="F63">
        <v>-0.78937365289698602</v>
      </c>
      <c r="G63">
        <v>-0.31257162706037001</v>
      </c>
      <c r="O63">
        <v>0</v>
      </c>
      <c r="P63">
        <v>1</v>
      </c>
      <c r="Q63">
        <v>0</v>
      </c>
      <c r="R63">
        <v>0</v>
      </c>
      <c r="S63">
        <v>0</v>
      </c>
      <c r="T63" t="s">
        <v>201</v>
      </c>
      <c r="U63">
        <v>0</v>
      </c>
      <c r="V63">
        <v>0</v>
      </c>
      <c r="W63">
        <v>0</v>
      </c>
      <c r="Y63">
        <v>0</v>
      </c>
      <c r="Z63">
        <v>0</v>
      </c>
      <c r="AA63" t="str">
        <f t="shared" si="0"/>
        <v>COM-2014</v>
      </c>
    </row>
    <row r="64" spans="1:27" x14ac:dyDescent="0.25">
      <c r="A64" t="s">
        <v>275</v>
      </c>
      <c r="B64" t="s">
        <v>45</v>
      </c>
      <c r="C64">
        <v>2020</v>
      </c>
      <c r="D64">
        <v>-0.53302012470849702</v>
      </c>
      <c r="E64">
        <v>0.194772454543059</v>
      </c>
      <c r="F64">
        <v>-0.91606707830612899</v>
      </c>
      <c r="G64">
        <v>-0.15573231076415101</v>
      </c>
      <c r="H64" t="s">
        <v>45</v>
      </c>
      <c r="I64">
        <v>2014</v>
      </c>
      <c r="J64">
        <v>-0.55147563079755302</v>
      </c>
      <c r="K64">
        <v>0.12207453488131199</v>
      </c>
      <c r="L64">
        <v>-0.78937365289698602</v>
      </c>
      <c r="M64">
        <v>-0.31257162706037001</v>
      </c>
      <c r="N64">
        <f>D64-J64</f>
        <v>1.8455506089055995E-2</v>
      </c>
      <c r="O64">
        <v>0</v>
      </c>
      <c r="P64">
        <v>1</v>
      </c>
      <c r="Q64">
        <v>0</v>
      </c>
      <c r="R64">
        <v>0</v>
      </c>
      <c r="S64">
        <v>0</v>
      </c>
      <c r="T64" t="s">
        <v>201</v>
      </c>
      <c r="U64">
        <v>0</v>
      </c>
      <c r="V64">
        <v>0</v>
      </c>
      <c r="W64">
        <v>0</v>
      </c>
      <c r="Y64">
        <v>0</v>
      </c>
      <c r="Z64">
        <v>0</v>
      </c>
      <c r="AA64" t="str">
        <f t="shared" si="0"/>
        <v>COM-2020</v>
      </c>
    </row>
    <row r="65" spans="1:27" x14ac:dyDescent="0.25">
      <c r="A65" t="s">
        <v>212</v>
      </c>
      <c r="B65" t="s">
        <v>157</v>
      </c>
      <c r="C65">
        <v>2014</v>
      </c>
      <c r="D65">
        <v>-0.14632398429572699</v>
      </c>
      <c r="E65">
        <v>0.42153415102131597</v>
      </c>
      <c r="F65">
        <v>-0.96782437644643304</v>
      </c>
      <c r="G65">
        <v>0.70849426212613098</v>
      </c>
      <c r="O65">
        <v>0</v>
      </c>
      <c r="P65">
        <v>0</v>
      </c>
      <c r="Q65">
        <v>1</v>
      </c>
      <c r="R65">
        <v>1</v>
      </c>
      <c r="S65">
        <v>0</v>
      </c>
      <c r="T65" t="s">
        <v>202</v>
      </c>
      <c r="U65">
        <v>1</v>
      </c>
      <c r="V65">
        <v>1</v>
      </c>
      <c r="W65">
        <v>0</v>
      </c>
      <c r="Y65">
        <v>0</v>
      </c>
      <c r="Z65">
        <v>1</v>
      </c>
      <c r="AA65" t="str">
        <f t="shared" si="0"/>
        <v>CPSC-2014</v>
      </c>
    </row>
    <row r="66" spans="1:27" x14ac:dyDescent="0.25">
      <c r="A66" t="s">
        <v>261</v>
      </c>
      <c r="B66" t="s">
        <v>29</v>
      </c>
      <c r="C66">
        <v>2020</v>
      </c>
      <c r="D66">
        <v>-0.16630791942901299</v>
      </c>
      <c r="E66">
        <v>0.300269376222975</v>
      </c>
      <c r="F66">
        <v>-0.76027562207671295</v>
      </c>
      <c r="G66">
        <v>0.43608867400902301</v>
      </c>
      <c r="H66" t="s">
        <v>178</v>
      </c>
      <c r="I66">
        <v>2014</v>
      </c>
      <c r="J66">
        <v>-8.5892414185736204E-2</v>
      </c>
      <c r="K66">
        <v>0.30613107581027099</v>
      </c>
      <c r="L66">
        <v>-0.69408879232496501</v>
      </c>
      <c r="M66">
        <v>0.52553501657272395</v>
      </c>
      <c r="N66">
        <f>D66-J66</f>
        <v>-8.0415505243276786E-2</v>
      </c>
      <c r="O66">
        <v>0</v>
      </c>
      <c r="P66">
        <v>1</v>
      </c>
      <c r="Q66">
        <v>0</v>
      </c>
      <c r="R66">
        <v>0</v>
      </c>
      <c r="S66">
        <v>1</v>
      </c>
      <c r="T66" t="s">
        <v>201</v>
      </c>
      <c r="U66">
        <v>0</v>
      </c>
      <c r="V66">
        <v>0</v>
      </c>
      <c r="W66">
        <v>0</v>
      </c>
      <c r="Y66">
        <v>0</v>
      </c>
      <c r="Z66">
        <v>0</v>
      </c>
      <c r="AA66" t="str">
        <f t="shared" si="0"/>
        <v>CSDHR-2020</v>
      </c>
    </row>
    <row r="67" spans="1:27" x14ac:dyDescent="0.25">
      <c r="A67" t="s">
        <v>261</v>
      </c>
      <c r="B67" t="s">
        <v>178</v>
      </c>
      <c r="C67">
        <v>2014</v>
      </c>
      <c r="D67">
        <v>-8.5892414185736204E-2</v>
      </c>
      <c r="E67">
        <v>0.30613107581027099</v>
      </c>
      <c r="F67">
        <v>-0.69408879232496501</v>
      </c>
      <c r="G67">
        <v>0.52553501657272395</v>
      </c>
      <c r="O67">
        <v>0</v>
      </c>
      <c r="P67">
        <v>1</v>
      </c>
      <c r="Q67">
        <v>0</v>
      </c>
      <c r="R67">
        <v>0</v>
      </c>
      <c r="S67">
        <v>1</v>
      </c>
      <c r="T67" t="s">
        <v>201</v>
      </c>
      <c r="U67">
        <v>0</v>
      </c>
      <c r="V67">
        <v>0</v>
      </c>
      <c r="W67">
        <v>0</v>
      </c>
      <c r="Y67">
        <v>0</v>
      </c>
      <c r="Z67">
        <v>0</v>
      </c>
      <c r="AA67" t="str">
        <f t="shared" ref="AA67:AA130" si="1">A67&amp;"-"&amp;C67</f>
        <v>CSDHR-2014</v>
      </c>
    </row>
    <row r="68" spans="1:27" x14ac:dyDescent="0.25">
      <c r="A68" t="s">
        <v>267</v>
      </c>
      <c r="B68" t="s">
        <v>37</v>
      </c>
      <c r="C68">
        <v>2014</v>
      </c>
      <c r="D68">
        <v>1.06562536479474</v>
      </c>
      <c r="E68">
        <v>0.270689530599862</v>
      </c>
      <c r="F68">
        <v>0.52451028240244102</v>
      </c>
      <c r="G68">
        <v>1.58923221122355</v>
      </c>
      <c r="O68">
        <v>0</v>
      </c>
      <c r="P68">
        <v>1</v>
      </c>
      <c r="Q68">
        <v>0</v>
      </c>
      <c r="R68">
        <v>0</v>
      </c>
      <c r="S68">
        <v>1</v>
      </c>
      <c r="T68" t="s">
        <v>201</v>
      </c>
      <c r="U68">
        <v>0</v>
      </c>
      <c r="V68">
        <v>0</v>
      </c>
      <c r="W68">
        <v>0</v>
      </c>
      <c r="Y68">
        <v>0</v>
      </c>
      <c r="Z68">
        <v>0</v>
      </c>
      <c r="AA68" t="str">
        <f t="shared" si="1"/>
        <v>DARPA-2014</v>
      </c>
    </row>
    <row r="69" spans="1:27" x14ac:dyDescent="0.25">
      <c r="A69" t="s">
        <v>267</v>
      </c>
      <c r="B69" t="s">
        <v>37</v>
      </c>
      <c r="C69">
        <v>2020</v>
      </c>
      <c r="D69">
        <v>0.94708448599068495</v>
      </c>
      <c r="E69">
        <v>0.39390424622987302</v>
      </c>
      <c r="F69">
        <v>0.165630286378979</v>
      </c>
      <c r="G69">
        <v>1.70420954354637</v>
      </c>
      <c r="H69" t="s">
        <v>37</v>
      </c>
      <c r="I69">
        <v>2014</v>
      </c>
      <c r="J69">
        <v>1.06562536479474</v>
      </c>
      <c r="K69">
        <v>0.270689530599862</v>
      </c>
      <c r="L69">
        <v>0.52451028240244102</v>
      </c>
      <c r="M69">
        <v>1.58923221122355</v>
      </c>
      <c r="N69">
        <f>D69-J69</f>
        <v>-0.11854087880405506</v>
      </c>
      <c r="O69">
        <v>0</v>
      </c>
      <c r="P69">
        <v>1</v>
      </c>
      <c r="Q69">
        <v>0</v>
      </c>
      <c r="R69">
        <v>0</v>
      </c>
      <c r="S69">
        <v>1</v>
      </c>
      <c r="T69" t="s">
        <v>201</v>
      </c>
      <c r="U69">
        <v>0</v>
      </c>
      <c r="V69">
        <v>0</v>
      </c>
      <c r="W69">
        <v>0</v>
      </c>
      <c r="Y69">
        <v>0</v>
      </c>
      <c r="Z69">
        <v>0</v>
      </c>
      <c r="AA69" t="str">
        <f t="shared" si="1"/>
        <v>DARPA-2020</v>
      </c>
    </row>
    <row r="70" spans="1:27" x14ac:dyDescent="0.25">
      <c r="A70" t="s">
        <v>268</v>
      </c>
      <c r="B70" t="s">
        <v>38</v>
      </c>
      <c r="C70">
        <v>2014</v>
      </c>
      <c r="D70">
        <v>-1.3733713914977199</v>
      </c>
      <c r="E70">
        <v>1.0867229596066501</v>
      </c>
      <c r="F70">
        <v>-3.5432172305134699</v>
      </c>
      <c r="G70">
        <v>0.723212610489682</v>
      </c>
      <c r="O70">
        <v>0</v>
      </c>
      <c r="P70">
        <v>1</v>
      </c>
      <c r="Q70">
        <v>0</v>
      </c>
      <c r="R70">
        <v>0</v>
      </c>
      <c r="S70">
        <v>1</v>
      </c>
      <c r="T70" t="s">
        <v>201</v>
      </c>
      <c r="U70">
        <v>0</v>
      </c>
      <c r="V70">
        <v>0</v>
      </c>
      <c r="W70">
        <v>0</v>
      </c>
      <c r="Y70">
        <v>0</v>
      </c>
      <c r="Z70">
        <v>0</v>
      </c>
      <c r="AA70" t="str">
        <f t="shared" si="1"/>
        <v>DCA-2014</v>
      </c>
    </row>
    <row r="71" spans="1:27" x14ac:dyDescent="0.25">
      <c r="A71" t="s">
        <v>268</v>
      </c>
      <c r="B71" t="s">
        <v>38</v>
      </c>
      <c r="C71">
        <v>2020</v>
      </c>
      <c r="D71">
        <v>-0.53690843170054603</v>
      </c>
      <c r="E71">
        <v>1.1781654689760701</v>
      </c>
      <c r="F71">
        <v>-2.9192281236796598</v>
      </c>
      <c r="G71">
        <v>1.73408409058094</v>
      </c>
      <c r="H71" t="s">
        <v>38</v>
      </c>
      <c r="I71">
        <v>2014</v>
      </c>
      <c r="J71">
        <v>-1.3733713914977199</v>
      </c>
      <c r="K71">
        <v>1.0867229596066501</v>
      </c>
      <c r="L71">
        <v>-3.5432172305134699</v>
      </c>
      <c r="M71">
        <v>0.723212610489682</v>
      </c>
      <c r="N71">
        <f>D71-J71</f>
        <v>0.83646295979717389</v>
      </c>
      <c r="O71">
        <v>0</v>
      </c>
      <c r="P71">
        <v>1</v>
      </c>
      <c r="Q71">
        <v>0</v>
      </c>
      <c r="R71">
        <v>0</v>
      </c>
      <c r="S71">
        <v>1</v>
      </c>
      <c r="T71" t="s">
        <v>201</v>
      </c>
      <c r="U71">
        <v>0</v>
      </c>
      <c r="V71">
        <v>0</v>
      </c>
      <c r="W71">
        <v>0</v>
      </c>
      <c r="Y71">
        <v>0</v>
      </c>
      <c r="Z71">
        <v>0</v>
      </c>
      <c r="AA71" t="str">
        <f t="shared" si="1"/>
        <v>DCA-2020</v>
      </c>
    </row>
    <row r="72" spans="1:27" x14ac:dyDescent="0.25">
      <c r="A72" t="s">
        <v>269</v>
      </c>
      <c r="B72" t="s">
        <v>39</v>
      </c>
      <c r="C72">
        <v>2014</v>
      </c>
      <c r="D72">
        <v>-0.63775966375420201</v>
      </c>
      <c r="E72">
        <v>0.302473177493012</v>
      </c>
      <c r="F72">
        <v>-1.2440323758603899</v>
      </c>
      <c r="G72">
        <v>-4.2844017760389E-2</v>
      </c>
      <c r="O72">
        <v>0</v>
      </c>
      <c r="P72">
        <v>1</v>
      </c>
      <c r="Q72">
        <v>0</v>
      </c>
      <c r="R72">
        <v>0</v>
      </c>
      <c r="S72">
        <v>1</v>
      </c>
      <c r="T72" t="s">
        <v>201</v>
      </c>
      <c r="U72">
        <v>0</v>
      </c>
      <c r="V72">
        <v>0</v>
      </c>
      <c r="W72">
        <v>0</v>
      </c>
      <c r="Y72">
        <v>0</v>
      </c>
      <c r="Z72">
        <v>0</v>
      </c>
      <c r="AA72" t="str">
        <f t="shared" si="1"/>
        <v>DCAA-2014</v>
      </c>
    </row>
    <row r="73" spans="1:27" x14ac:dyDescent="0.25">
      <c r="A73" t="s">
        <v>269</v>
      </c>
      <c r="B73" t="s">
        <v>39</v>
      </c>
      <c r="C73">
        <v>2020</v>
      </c>
      <c r="D73">
        <v>-0.42609621625918698</v>
      </c>
      <c r="E73">
        <v>1.17019472348176</v>
      </c>
      <c r="F73">
        <v>-2.7156467453353099</v>
      </c>
      <c r="G73">
        <v>1.8147616070927099</v>
      </c>
      <c r="H73" t="s">
        <v>39</v>
      </c>
      <c r="I73">
        <v>2014</v>
      </c>
      <c r="J73">
        <v>-0.63775966375420201</v>
      </c>
      <c r="K73">
        <v>0.302473177493012</v>
      </c>
      <c r="L73">
        <v>-1.2440323758603899</v>
      </c>
      <c r="M73">
        <v>-4.2844017760389E-2</v>
      </c>
      <c r="N73">
        <f>D73-J73</f>
        <v>0.21166344749501503</v>
      </c>
      <c r="O73">
        <v>0</v>
      </c>
      <c r="P73">
        <v>1</v>
      </c>
      <c r="Q73">
        <v>0</v>
      </c>
      <c r="R73">
        <v>0</v>
      </c>
      <c r="S73">
        <v>1</v>
      </c>
      <c r="T73" t="s">
        <v>201</v>
      </c>
      <c r="U73">
        <v>0</v>
      </c>
      <c r="V73">
        <v>0</v>
      </c>
      <c r="W73">
        <v>0</v>
      </c>
      <c r="Y73">
        <v>0</v>
      </c>
      <c r="Z73">
        <v>0</v>
      </c>
      <c r="AA73" t="str">
        <f t="shared" si="1"/>
        <v>DCAA-2020</v>
      </c>
    </row>
    <row r="74" spans="1:27" x14ac:dyDescent="0.25">
      <c r="A74" t="s">
        <v>270</v>
      </c>
      <c r="B74" t="s">
        <v>40</v>
      </c>
      <c r="C74">
        <v>2014</v>
      </c>
      <c r="D74">
        <v>-0.42364402584797201</v>
      </c>
      <c r="E74">
        <v>0.28849963634571302</v>
      </c>
      <c r="F74">
        <v>-0.99803964502307296</v>
      </c>
      <c r="G74">
        <v>0.142498736861109</v>
      </c>
      <c r="O74">
        <v>0</v>
      </c>
      <c r="P74">
        <v>1</v>
      </c>
      <c r="Q74">
        <v>0</v>
      </c>
      <c r="R74">
        <v>0</v>
      </c>
      <c r="S74">
        <v>1</v>
      </c>
      <c r="T74" t="s">
        <v>201</v>
      </c>
      <c r="U74">
        <v>0</v>
      </c>
      <c r="V74">
        <v>0</v>
      </c>
      <c r="W74">
        <v>0</v>
      </c>
      <c r="Y74">
        <v>0</v>
      </c>
      <c r="Z74">
        <v>0</v>
      </c>
      <c r="AA74" t="str">
        <f t="shared" si="1"/>
        <v>DCMA-2014</v>
      </c>
    </row>
    <row r="75" spans="1:27" x14ac:dyDescent="0.25">
      <c r="A75" t="s">
        <v>270</v>
      </c>
      <c r="B75" t="s">
        <v>40</v>
      </c>
      <c r="C75">
        <v>2020</v>
      </c>
      <c r="D75">
        <v>0.391065081914102</v>
      </c>
      <c r="E75">
        <v>0.29654836832847598</v>
      </c>
      <c r="F75">
        <v>-0.20969222207087199</v>
      </c>
      <c r="G75">
        <v>0.97474938958629098</v>
      </c>
      <c r="H75" t="s">
        <v>40</v>
      </c>
      <c r="I75">
        <v>2014</v>
      </c>
      <c r="J75">
        <v>-0.42364402584797201</v>
      </c>
      <c r="K75">
        <v>0.28849963634571302</v>
      </c>
      <c r="L75">
        <v>-0.99803964502307296</v>
      </c>
      <c r="M75">
        <v>0.142498736861109</v>
      </c>
      <c r="N75">
        <f>D75-J75</f>
        <v>0.81470910776207406</v>
      </c>
      <c r="O75">
        <v>0</v>
      </c>
      <c r="P75">
        <v>1</v>
      </c>
      <c r="Q75">
        <v>0</v>
      </c>
      <c r="R75">
        <v>0</v>
      </c>
      <c r="S75">
        <v>1</v>
      </c>
      <c r="T75" t="s">
        <v>201</v>
      </c>
      <c r="U75">
        <v>0</v>
      </c>
      <c r="V75">
        <v>0</v>
      </c>
      <c r="W75">
        <v>0</v>
      </c>
      <c r="Y75">
        <v>0</v>
      </c>
      <c r="Z75">
        <v>0</v>
      </c>
      <c r="AA75" t="str">
        <f t="shared" si="1"/>
        <v>DCMA-2020</v>
      </c>
    </row>
    <row r="76" spans="1:27" x14ac:dyDescent="0.25">
      <c r="A76" t="s">
        <v>289</v>
      </c>
      <c r="B76" t="s">
        <v>59</v>
      </c>
      <c r="C76">
        <v>2014</v>
      </c>
      <c r="D76">
        <v>0.18236333972153801</v>
      </c>
      <c r="E76">
        <v>0.279797198651138</v>
      </c>
      <c r="F76">
        <v>-0.37081496831158101</v>
      </c>
      <c r="G76">
        <v>0.72713733208369002</v>
      </c>
      <c r="O76">
        <v>0</v>
      </c>
      <c r="P76">
        <v>1</v>
      </c>
      <c r="Q76">
        <v>0</v>
      </c>
      <c r="R76">
        <v>0</v>
      </c>
      <c r="S76">
        <v>1</v>
      </c>
      <c r="T76" t="s">
        <v>201</v>
      </c>
      <c r="U76">
        <v>0</v>
      </c>
      <c r="V76">
        <v>0</v>
      </c>
      <c r="W76">
        <v>0</v>
      </c>
      <c r="Y76">
        <v>0</v>
      </c>
      <c r="Z76">
        <v>0</v>
      </c>
      <c r="AA76" t="str">
        <f t="shared" si="1"/>
        <v>DEA-2014</v>
      </c>
    </row>
    <row r="77" spans="1:27" x14ac:dyDescent="0.25">
      <c r="A77" t="s">
        <v>289</v>
      </c>
      <c r="B77" t="s">
        <v>59</v>
      </c>
      <c r="C77">
        <v>2020</v>
      </c>
      <c r="D77">
        <v>-0.33829990384271102</v>
      </c>
      <c r="E77">
        <v>0.45174586552641899</v>
      </c>
      <c r="F77">
        <v>-1.25612876146728</v>
      </c>
      <c r="G77">
        <v>0.53516772333691398</v>
      </c>
      <c r="H77" t="s">
        <v>59</v>
      </c>
      <c r="I77">
        <v>2014</v>
      </c>
      <c r="J77">
        <v>0.18236333972153801</v>
      </c>
      <c r="K77">
        <v>0.279797198651138</v>
      </c>
      <c r="L77">
        <v>-0.37081496831158101</v>
      </c>
      <c r="M77">
        <v>0.72713733208369002</v>
      </c>
      <c r="N77">
        <f>D77-J77</f>
        <v>-0.52066324356424909</v>
      </c>
      <c r="O77">
        <v>0</v>
      </c>
      <c r="P77">
        <v>1</v>
      </c>
      <c r="Q77">
        <v>0</v>
      </c>
      <c r="R77">
        <v>0</v>
      </c>
      <c r="S77">
        <v>1</v>
      </c>
      <c r="T77" t="s">
        <v>201</v>
      </c>
      <c r="U77">
        <v>0</v>
      </c>
      <c r="V77">
        <v>0</v>
      </c>
      <c r="W77">
        <v>0</v>
      </c>
      <c r="Y77">
        <v>0</v>
      </c>
      <c r="Z77">
        <v>0</v>
      </c>
      <c r="AA77" t="str">
        <f t="shared" si="1"/>
        <v>DEA-2020</v>
      </c>
    </row>
    <row r="78" spans="1:27" x14ac:dyDescent="0.25">
      <c r="A78" t="s">
        <v>271</v>
      </c>
      <c r="B78" t="s">
        <v>41</v>
      </c>
      <c r="C78">
        <v>2014</v>
      </c>
      <c r="D78">
        <v>-0.86565165260281995</v>
      </c>
      <c r="E78">
        <v>0.33417839583918202</v>
      </c>
      <c r="F78">
        <v>-1.5367681965634601</v>
      </c>
      <c r="G78">
        <v>-0.21403269589344701</v>
      </c>
      <c r="O78">
        <v>0</v>
      </c>
      <c r="P78">
        <v>1</v>
      </c>
      <c r="Q78">
        <v>0</v>
      </c>
      <c r="R78">
        <v>0</v>
      </c>
      <c r="S78">
        <v>1</v>
      </c>
      <c r="T78" t="s">
        <v>201</v>
      </c>
      <c r="U78">
        <v>0</v>
      </c>
      <c r="V78">
        <v>0</v>
      </c>
      <c r="W78">
        <v>0</v>
      </c>
      <c r="Y78">
        <v>0</v>
      </c>
      <c r="Z78">
        <v>0</v>
      </c>
      <c r="AA78" t="str">
        <f t="shared" si="1"/>
        <v>DFAA-2014</v>
      </c>
    </row>
    <row r="79" spans="1:27" x14ac:dyDescent="0.25">
      <c r="A79" t="s">
        <v>271</v>
      </c>
      <c r="B79" t="s">
        <v>41</v>
      </c>
      <c r="C79">
        <v>2020</v>
      </c>
      <c r="D79">
        <v>-0.83778728301063399</v>
      </c>
      <c r="E79">
        <v>0.41641630072062202</v>
      </c>
      <c r="F79">
        <v>-1.67181315406954</v>
      </c>
      <c r="G79">
        <v>-7.9670823539380702E-3</v>
      </c>
      <c r="H79" t="s">
        <v>41</v>
      </c>
      <c r="I79">
        <v>2014</v>
      </c>
      <c r="J79">
        <v>-0.86565165260281995</v>
      </c>
      <c r="K79">
        <v>0.33417839583918202</v>
      </c>
      <c r="L79">
        <v>-1.5367681965634601</v>
      </c>
      <c r="M79">
        <v>-0.21403269589344701</v>
      </c>
      <c r="N79">
        <f>D79-J79</f>
        <v>2.7864369592185967E-2</v>
      </c>
      <c r="O79">
        <v>0</v>
      </c>
      <c r="P79">
        <v>1</v>
      </c>
      <c r="Q79">
        <v>0</v>
      </c>
      <c r="R79">
        <v>0</v>
      </c>
      <c r="S79">
        <v>1</v>
      </c>
      <c r="T79" t="s">
        <v>201</v>
      </c>
      <c r="U79">
        <v>0</v>
      </c>
      <c r="V79">
        <v>0</v>
      </c>
      <c r="W79">
        <v>0</v>
      </c>
      <c r="Y79">
        <v>0</v>
      </c>
      <c r="Z79">
        <v>0</v>
      </c>
      <c r="AA79" t="str">
        <f t="shared" si="1"/>
        <v>DFAA-2020</v>
      </c>
    </row>
    <row r="80" spans="1:27" x14ac:dyDescent="0.25">
      <c r="A80" t="s">
        <v>272</v>
      </c>
      <c r="B80" t="s">
        <v>42</v>
      </c>
      <c r="C80">
        <v>2014</v>
      </c>
      <c r="D80">
        <v>-0.96521878425496199</v>
      </c>
      <c r="E80">
        <v>0.34504475615781499</v>
      </c>
      <c r="F80">
        <v>-1.6359443746567399</v>
      </c>
      <c r="G80">
        <v>-0.25882961308975899</v>
      </c>
      <c r="O80">
        <v>0</v>
      </c>
      <c r="P80">
        <v>1</v>
      </c>
      <c r="Q80">
        <v>0</v>
      </c>
      <c r="R80">
        <v>0</v>
      </c>
      <c r="S80">
        <v>1</v>
      </c>
      <c r="T80" t="s">
        <v>201</v>
      </c>
      <c r="U80">
        <v>0</v>
      </c>
      <c r="V80">
        <v>0</v>
      </c>
      <c r="W80">
        <v>0</v>
      </c>
      <c r="Y80">
        <v>0</v>
      </c>
      <c r="Z80">
        <v>0</v>
      </c>
      <c r="AA80" t="str">
        <f t="shared" si="1"/>
        <v>DHA-2014</v>
      </c>
    </row>
    <row r="81" spans="1:27" x14ac:dyDescent="0.25">
      <c r="A81" t="s">
        <v>272</v>
      </c>
      <c r="B81" t="s">
        <v>42</v>
      </c>
      <c r="C81">
        <v>2020</v>
      </c>
      <c r="D81">
        <v>-0.33402975844100002</v>
      </c>
      <c r="E81">
        <v>0.40885527545039302</v>
      </c>
      <c r="F81">
        <v>-1.1419027638269801</v>
      </c>
      <c r="G81">
        <v>0.46638770972194998</v>
      </c>
      <c r="H81" t="s">
        <v>42</v>
      </c>
      <c r="I81">
        <v>2014</v>
      </c>
      <c r="J81">
        <v>-0.96521878425496199</v>
      </c>
      <c r="K81">
        <v>0.34504475615781499</v>
      </c>
      <c r="L81">
        <v>-1.6359443746567399</v>
      </c>
      <c r="M81">
        <v>-0.25882961308975899</v>
      </c>
      <c r="N81">
        <f>D81-J81</f>
        <v>0.63118902581396197</v>
      </c>
      <c r="O81">
        <v>0</v>
      </c>
      <c r="P81">
        <v>1</v>
      </c>
      <c r="Q81">
        <v>0</v>
      </c>
      <c r="R81">
        <v>0</v>
      </c>
      <c r="S81">
        <v>1</v>
      </c>
      <c r="T81" t="s">
        <v>201</v>
      </c>
      <c r="U81">
        <v>0</v>
      </c>
      <c r="V81">
        <v>0</v>
      </c>
      <c r="W81">
        <v>0</v>
      </c>
      <c r="Y81">
        <v>0</v>
      </c>
      <c r="Z81">
        <v>0</v>
      </c>
      <c r="AA81" t="str">
        <f t="shared" si="1"/>
        <v>DHA-2020</v>
      </c>
    </row>
    <row r="82" spans="1:27" x14ac:dyDescent="0.25">
      <c r="A82" t="s">
        <v>280</v>
      </c>
      <c r="B82" t="s">
        <v>50</v>
      </c>
      <c r="C82">
        <v>2014</v>
      </c>
      <c r="D82">
        <v>-1.0907443955720399</v>
      </c>
      <c r="E82">
        <v>9.5225383752897394E-2</v>
      </c>
      <c r="F82">
        <v>-1.27754385555448</v>
      </c>
      <c r="G82">
        <v>-0.906205682120787</v>
      </c>
      <c r="O82">
        <v>0</v>
      </c>
      <c r="P82">
        <v>1</v>
      </c>
      <c r="Q82">
        <v>0</v>
      </c>
      <c r="R82">
        <v>0</v>
      </c>
      <c r="S82">
        <v>0</v>
      </c>
      <c r="T82" t="s">
        <v>201</v>
      </c>
      <c r="U82">
        <v>0</v>
      </c>
      <c r="V82">
        <v>0</v>
      </c>
      <c r="W82">
        <v>0</v>
      </c>
      <c r="Y82">
        <v>0</v>
      </c>
      <c r="Z82">
        <v>0</v>
      </c>
      <c r="AA82" t="str">
        <f t="shared" si="1"/>
        <v>DHS-2014</v>
      </c>
    </row>
    <row r="83" spans="1:27" x14ac:dyDescent="0.25">
      <c r="A83" t="s">
        <v>280</v>
      </c>
      <c r="B83" t="s">
        <v>50</v>
      </c>
      <c r="C83">
        <v>2020</v>
      </c>
      <c r="D83">
        <v>-0.82011325749498998</v>
      </c>
      <c r="E83">
        <v>0.181884594697864</v>
      </c>
      <c r="F83">
        <v>-1.18039710335812</v>
      </c>
      <c r="G83">
        <v>-0.46408068116291901</v>
      </c>
      <c r="H83" t="s">
        <v>50</v>
      </c>
      <c r="I83">
        <v>2014</v>
      </c>
      <c r="J83">
        <v>-1.0907443955720399</v>
      </c>
      <c r="K83">
        <v>9.5225383752897394E-2</v>
      </c>
      <c r="L83">
        <v>-1.27754385555448</v>
      </c>
      <c r="M83">
        <v>-0.906205682120787</v>
      </c>
      <c r="N83">
        <f>D83-J83</f>
        <v>0.27063113807704997</v>
      </c>
      <c r="O83">
        <v>0</v>
      </c>
      <c r="P83">
        <v>1</v>
      </c>
      <c r="Q83">
        <v>0</v>
      </c>
      <c r="R83">
        <v>0</v>
      </c>
      <c r="S83">
        <v>0</v>
      </c>
      <c r="T83" t="s">
        <v>201</v>
      </c>
      <c r="U83">
        <v>0</v>
      </c>
      <c r="V83">
        <v>0</v>
      </c>
      <c r="W83">
        <v>0</v>
      </c>
      <c r="Y83">
        <v>0</v>
      </c>
      <c r="Z83">
        <v>0</v>
      </c>
      <c r="AA83" t="str">
        <f t="shared" si="1"/>
        <v>DHS-2020</v>
      </c>
    </row>
    <row r="84" spans="1:27" x14ac:dyDescent="0.25">
      <c r="A84" t="s">
        <v>273</v>
      </c>
      <c r="B84" t="s">
        <v>43</v>
      </c>
      <c r="C84">
        <v>2020</v>
      </c>
      <c r="D84">
        <v>0.77405501218999995</v>
      </c>
      <c r="E84">
        <v>0.50721564825446697</v>
      </c>
      <c r="F84">
        <v>-0.27197385876344998</v>
      </c>
      <c r="G84">
        <v>1.7537159210919699</v>
      </c>
      <c r="O84">
        <v>0</v>
      </c>
      <c r="P84">
        <v>1</v>
      </c>
      <c r="Q84">
        <v>0</v>
      </c>
      <c r="R84">
        <v>0</v>
      </c>
      <c r="S84">
        <v>1</v>
      </c>
      <c r="T84" t="s">
        <v>201</v>
      </c>
      <c r="U84">
        <v>0</v>
      </c>
      <c r="V84">
        <v>0</v>
      </c>
      <c r="W84">
        <v>0</v>
      </c>
      <c r="Y84">
        <v>0</v>
      </c>
      <c r="Z84">
        <v>0</v>
      </c>
      <c r="AA84" t="str">
        <f t="shared" si="1"/>
        <v>DLA-2020</v>
      </c>
    </row>
    <row r="85" spans="1:27" x14ac:dyDescent="0.25">
      <c r="A85" t="s">
        <v>276</v>
      </c>
      <c r="B85" t="s">
        <v>46</v>
      </c>
      <c r="C85">
        <v>2014</v>
      </c>
      <c r="D85">
        <v>0.447828512251983</v>
      </c>
      <c r="E85">
        <v>7.1918334917512497E-2</v>
      </c>
      <c r="F85">
        <v>0.30854472951672202</v>
      </c>
      <c r="G85">
        <v>0.58805767649793295</v>
      </c>
      <c r="O85">
        <v>0</v>
      </c>
      <c r="P85">
        <v>1</v>
      </c>
      <c r="Q85">
        <v>0</v>
      </c>
      <c r="R85">
        <v>0</v>
      </c>
      <c r="S85">
        <v>0</v>
      </c>
      <c r="T85" t="s">
        <v>201</v>
      </c>
      <c r="U85">
        <v>0</v>
      </c>
      <c r="V85">
        <v>0</v>
      </c>
      <c r="W85">
        <v>0</v>
      </c>
      <c r="Y85">
        <v>0</v>
      </c>
      <c r="Z85">
        <v>0</v>
      </c>
      <c r="AA85" t="str">
        <f t="shared" si="1"/>
        <v>DOD-2014</v>
      </c>
    </row>
    <row r="86" spans="1:27" x14ac:dyDescent="0.25">
      <c r="A86" t="s">
        <v>276</v>
      </c>
      <c r="B86" t="s">
        <v>46</v>
      </c>
      <c r="C86">
        <v>2020</v>
      </c>
      <c r="D86">
        <v>0.34743295959558101</v>
      </c>
      <c r="E86">
        <v>0.10098666603430601</v>
      </c>
      <c r="F86">
        <v>0.149807034070539</v>
      </c>
      <c r="G86">
        <v>0.54090140394767305</v>
      </c>
      <c r="H86" t="s">
        <v>46</v>
      </c>
      <c r="I86">
        <v>2014</v>
      </c>
      <c r="J86">
        <v>0.447828512251983</v>
      </c>
      <c r="K86">
        <v>7.1918334917512497E-2</v>
      </c>
      <c r="L86">
        <v>0.30854472951672202</v>
      </c>
      <c r="M86">
        <v>0.58805767649793295</v>
      </c>
      <c r="N86">
        <f>D86-J86</f>
        <v>-0.10039555265640199</v>
      </c>
      <c r="O86">
        <v>0</v>
      </c>
      <c r="P86">
        <v>1</v>
      </c>
      <c r="Q86">
        <v>0</v>
      </c>
      <c r="R86">
        <v>0</v>
      </c>
      <c r="S86">
        <v>0</v>
      </c>
      <c r="T86" t="s">
        <v>201</v>
      </c>
      <c r="U86">
        <v>0</v>
      </c>
      <c r="V86">
        <v>0</v>
      </c>
      <c r="W86">
        <v>0</v>
      </c>
      <c r="Y86">
        <v>0</v>
      </c>
      <c r="Z86">
        <v>0</v>
      </c>
      <c r="AA86" t="str">
        <f t="shared" si="1"/>
        <v>DOD-2020</v>
      </c>
    </row>
    <row r="87" spans="1:27" x14ac:dyDescent="0.25">
      <c r="A87" t="s">
        <v>278</v>
      </c>
      <c r="B87" t="s">
        <v>48</v>
      </c>
      <c r="C87">
        <v>2014</v>
      </c>
      <c r="D87">
        <v>-9.5433095299036999E-2</v>
      </c>
      <c r="E87">
        <v>0.15418908735120401</v>
      </c>
      <c r="F87">
        <v>-0.39258003429946903</v>
      </c>
      <c r="G87">
        <v>0.213049166331954</v>
      </c>
      <c r="O87">
        <v>0</v>
      </c>
      <c r="P87">
        <v>1</v>
      </c>
      <c r="Q87">
        <v>0</v>
      </c>
      <c r="R87">
        <v>0</v>
      </c>
      <c r="S87">
        <v>0</v>
      </c>
      <c r="T87" t="s">
        <v>201</v>
      </c>
      <c r="U87">
        <v>0</v>
      </c>
      <c r="V87">
        <v>0</v>
      </c>
      <c r="W87">
        <v>0</v>
      </c>
      <c r="Y87">
        <v>0</v>
      </c>
      <c r="Z87">
        <v>0</v>
      </c>
      <c r="AA87" t="str">
        <f t="shared" si="1"/>
        <v>DOE-2014</v>
      </c>
    </row>
    <row r="88" spans="1:27" x14ac:dyDescent="0.25">
      <c r="A88" t="s">
        <v>278</v>
      </c>
      <c r="B88" t="s">
        <v>48</v>
      </c>
      <c r="C88">
        <v>2020</v>
      </c>
      <c r="D88">
        <v>0.24726504541680999</v>
      </c>
      <c r="E88">
        <v>0.22142989650040701</v>
      </c>
      <c r="F88">
        <v>-0.191269618993477</v>
      </c>
      <c r="G88">
        <v>0.67985258233053802</v>
      </c>
      <c r="H88" t="s">
        <v>48</v>
      </c>
      <c r="I88">
        <v>2014</v>
      </c>
      <c r="J88">
        <v>-9.5433095299036999E-2</v>
      </c>
      <c r="K88">
        <v>0.15418908735120401</v>
      </c>
      <c r="L88">
        <v>-0.39258003429946903</v>
      </c>
      <c r="M88">
        <v>0.213049166331954</v>
      </c>
      <c r="N88">
        <f>D88-J88</f>
        <v>0.34269814071584698</v>
      </c>
      <c r="O88">
        <v>0</v>
      </c>
      <c r="P88">
        <v>1</v>
      </c>
      <c r="Q88">
        <v>0</v>
      </c>
      <c r="R88">
        <v>0</v>
      </c>
      <c r="S88">
        <v>0</v>
      </c>
      <c r="T88" t="s">
        <v>201</v>
      </c>
      <c r="U88">
        <v>0</v>
      </c>
      <c r="V88">
        <v>0</v>
      </c>
      <c r="W88">
        <v>0</v>
      </c>
      <c r="Y88">
        <v>0</v>
      </c>
      <c r="Z88">
        <v>0</v>
      </c>
      <c r="AA88" t="str">
        <f t="shared" si="1"/>
        <v>DOE-2020</v>
      </c>
    </row>
    <row r="89" spans="1:27" x14ac:dyDescent="0.25">
      <c r="A89" t="s">
        <v>277</v>
      </c>
      <c r="B89" t="s">
        <v>47</v>
      </c>
      <c r="C89">
        <v>2014</v>
      </c>
      <c r="D89">
        <v>-0.33636152203085401</v>
      </c>
      <c r="E89">
        <v>0.16437678234300601</v>
      </c>
      <c r="F89">
        <v>-0.66314068978301699</v>
      </c>
      <c r="G89">
        <v>-1.36915126060885E-2</v>
      </c>
      <c r="O89">
        <v>0</v>
      </c>
      <c r="P89">
        <v>1</v>
      </c>
      <c r="Q89">
        <v>0</v>
      </c>
      <c r="R89">
        <v>0</v>
      </c>
      <c r="S89">
        <v>0</v>
      </c>
      <c r="T89" t="s">
        <v>201</v>
      </c>
      <c r="U89">
        <v>0</v>
      </c>
      <c r="V89">
        <v>0</v>
      </c>
      <c r="W89">
        <v>0</v>
      </c>
      <c r="Y89">
        <v>0</v>
      </c>
      <c r="Z89">
        <v>0</v>
      </c>
      <c r="AA89" t="str">
        <f t="shared" si="1"/>
        <v>DOED-2014</v>
      </c>
    </row>
    <row r="90" spans="1:27" x14ac:dyDescent="0.25">
      <c r="A90" t="s">
        <v>277</v>
      </c>
      <c r="B90" t="s">
        <v>47</v>
      </c>
      <c r="C90">
        <v>2020</v>
      </c>
      <c r="D90">
        <v>-0.72965213003559803</v>
      </c>
      <c r="E90">
        <v>0.24796598806773901</v>
      </c>
      <c r="F90">
        <v>-1.2124814582824599</v>
      </c>
      <c r="G90">
        <v>-0.24508563583295601</v>
      </c>
      <c r="H90" t="s">
        <v>47</v>
      </c>
      <c r="I90">
        <v>2014</v>
      </c>
      <c r="J90">
        <v>-0.33636152203085401</v>
      </c>
      <c r="K90">
        <v>0.16437678234300601</v>
      </c>
      <c r="L90">
        <v>-0.66314068978301699</v>
      </c>
      <c r="M90">
        <v>-1.36915126060885E-2</v>
      </c>
      <c r="N90">
        <f>D90-J90</f>
        <v>-0.39329060800474402</v>
      </c>
      <c r="O90">
        <v>0</v>
      </c>
      <c r="P90">
        <v>1</v>
      </c>
      <c r="Q90">
        <v>0</v>
      </c>
      <c r="R90">
        <v>0</v>
      </c>
      <c r="S90">
        <v>0</v>
      </c>
      <c r="T90" t="s">
        <v>201</v>
      </c>
      <c r="U90">
        <v>0</v>
      </c>
      <c r="V90">
        <v>0</v>
      </c>
      <c r="W90">
        <v>0</v>
      </c>
      <c r="Y90">
        <v>0</v>
      </c>
      <c r="Z90">
        <v>0</v>
      </c>
      <c r="AA90" t="str">
        <f t="shared" si="1"/>
        <v>DOED-2020</v>
      </c>
    </row>
    <row r="91" spans="1:27" x14ac:dyDescent="0.25">
      <c r="A91" t="s">
        <v>282</v>
      </c>
      <c r="B91" t="s">
        <v>52</v>
      </c>
      <c r="C91">
        <v>2014</v>
      </c>
      <c r="D91">
        <v>0.92085604745747796</v>
      </c>
      <c r="E91">
        <v>5.9767291881156002E-2</v>
      </c>
      <c r="F91">
        <v>0.80385106993177402</v>
      </c>
      <c r="G91">
        <v>1.0364081687992399</v>
      </c>
      <c r="O91">
        <v>0</v>
      </c>
      <c r="P91">
        <v>1</v>
      </c>
      <c r="Q91">
        <v>0</v>
      </c>
      <c r="R91">
        <v>0</v>
      </c>
      <c r="S91">
        <v>0</v>
      </c>
      <c r="T91" t="s">
        <v>201</v>
      </c>
      <c r="U91">
        <v>0</v>
      </c>
      <c r="V91">
        <v>0</v>
      </c>
      <c r="W91">
        <v>0</v>
      </c>
      <c r="Y91">
        <v>0</v>
      </c>
      <c r="Z91">
        <v>0</v>
      </c>
      <c r="AA91" t="str">
        <f t="shared" si="1"/>
        <v>DOJ-2014</v>
      </c>
    </row>
    <row r="92" spans="1:27" x14ac:dyDescent="0.25">
      <c r="A92" t="s">
        <v>282</v>
      </c>
      <c r="B92" t="s">
        <v>52</v>
      </c>
      <c r="C92">
        <v>2020</v>
      </c>
      <c r="D92">
        <v>0.95484500496749403</v>
      </c>
      <c r="E92">
        <v>0.13935016129709499</v>
      </c>
      <c r="F92">
        <v>0.67855804603417702</v>
      </c>
      <c r="G92">
        <v>1.2325162852056399</v>
      </c>
      <c r="H92" t="s">
        <v>52</v>
      </c>
      <c r="I92">
        <v>2014</v>
      </c>
      <c r="J92">
        <v>0.92085604745747796</v>
      </c>
      <c r="K92">
        <v>5.9767291881156002E-2</v>
      </c>
      <c r="L92">
        <v>0.80385106993177402</v>
      </c>
      <c r="M92">
        <v>1.0364081687992399</v>
      </c>
      <c r="N92">
        <f>D92-J92</f>
        <v>3.3988957510016071E-2</v>
      </c>
      <c r="O92">
        <v>0</v>
      </c>
      <c r="P92">
        <v>1</v>
      </c>
      <c r="Q92">
        <v>0</v>
      </c>
      <c r="R92">
        <v>0</v>
      </c>
      <c r="S92">
        <v>0</v>
      </c>
      <c r="T92" t="s">
        <v>201</v>
      </c>
      <c r="U92">
        <v>0</v>
      </c>
      <c r="V92">
        <v>0</v>
      </c>
      <c r="W92">
        <v>0</v>
      </c>
      <c r="Y92">
        <v>0</v>
      </c>
      <c r="Z92">
        <v>0</v>
      </c>
      <c r="AA92" t="str">
        <f t="shared" si="1"/>
        <v>DOJ-2020</v>
      </c>
    </row>
    <row r="93" spans="1:27" x14ac:dyDescent="0.25">
      <c r="A93" t="s">
        <v>283</v>
      </c>
      <c r="B93" t="s">
        <v>53</v>
      </c>
      <c r="C93">
        <v>2014</v>
      </c>
      <c r="D93">
        <v>-0.45210511037854401</v>
      </c>
      <c r="E93">
        <v>0.144012586762302</v>
      </c>
      <c r="F93">
        <v>-0.73082761935575702</v>
      </c>
      <c r="G93">
        <v>-0.168532751442899</v>
      </c>
      <c r="O93">
        <v>0</v>
      </c>
      <c r="P93">
        <v>1</v>
      </c>
      <c r="Q93">
        <v>0</v>
      </c>
      <c r="R93">
        <v>0</v>
      </c>
      <c r="S93">
        <v>0</v>
      </c>
      <c r="T93" t="s">
        <v>201</v>
      </c>
      <c r="U93">
        <v>0</v>
      </c>
      <c r="V93">
        <v>0</v>
      </c>
      <c r="W93">
        <v>0</v>
      </c>
      <c r="Y93">
        <v>0</v>
      </c>
      <c r="Z93">
        <v>0</v>
      </c>
      <c r="AA93" t="str">
        <f t="shared" si="1"/>
        <v>DOL-2014</v>
      </c>
    </row>
    <row r="94" spans="1:27" x14ac:dyDescent="0.25">
      <c r="A94" t="s">
        <v>283</v>
      </c>
      <c r="B94" t="s">
        <v>53</v>
      </c>
      <c r="C94">
        <v>2020</v>
      </c>
      <c r="D94">
        <v>9.0664128848736703E-2</v>
      </c>
      <c r="E94">
        <v>0.264828742843919</v>
      </c>
      <c r="F94">
        <v>-0.42710802562285899</v>
      </c>
      <c r="G94">
        <v>0.62097559151465298</v>
      </c>
      <c r="H94" t="s">
        <v>53</v>
      </c>
      <c r="I94">
        <v>2014</v>
      </c>
      <c r="J94">
        <v>-0.45210511037854401</v>
      </c>
      <c r="K94">
        <v>0.144012586762302</v>
      </c>
      <c r="L94">
        <v>-0.73082761935575702</v>
      </c>
      <c r="M94">
        <v>-0.168532751442899</v>
      </c>
      <c r="N94">
        <f>D94-J94</f>
        <v>0.54276923922728071</v>
      </c>
      <c r="O94">
        <v>0</v>
      </c>
      <c r="P94">
        <v>1</v>
      </c>
      <c r="Q94">
        <v>0</v>
      </c>
      <c r="R94">
        <v>0</v>
      </c>
      <c r="S94">
        <v>0</v>
      </c>
      <c r="T94" t="s">
        <v>201</v>
      </c>
      <c r="U94">
        <v>0</v>
      </c>
      <c r="V94">
        <v>0</v>
      </c>
      <c r="W94">
        <v>0</v>
      </c>
      <c r="Y94">
        <v>0</v>
      </c>
      <c r="Z94">
        <v>0</v>
      </c>
      <c r="AA94" t="str">
        <f t="shared" si="1"/>
        <v>DOL-2020</v>
      </c>
    </row>
    <row r="95" spans="1:27" x14ac:dyDescent="0.25">
      <c r="A95" t="s">
        <v>287</v>
      </c>
      <c r="B95" t="s">
        <v>57</v>
      </c>
      <c r="C95">
        <v>2014</v>
      </c>
      <c r="D95">
        <v>-9.7521294377188594E-2</v>
      </c>
      <c r="E95">
        <v>0.12681383953257</v>
      </c>
      <c r="F95">
        <v>-0.34933820516698699</v>
      </c>
      <c r="G95">
        <v>0.14757204464899301</v>
      </c>
      <c r="O95">
        <v>0</v>
      </c>
      <c r="P95">
        <v>1</v>
      </c>
      <c r="Q95">
        <v>0</v>
      </c>
      <c r="R95">
        <v>0</v>
      </c>
      <c r="S95">
        <v>0</v>
      </c>
      <c r="T95" t="s">
        <v>201</v>
      </c>
      <c r="U95">
        <v>0</v>
      </c>
      <c r="V95">
        <v>0</v>
      </c>
      <c r="W95">
        <v>0</v>
      </c>
      <c r="Y95">
        <v>0</v>
      </c>
      <c r="Z95">
        <v>0</v>
      </c>
      <c r="AA95" t="str">
        <f t="shared" si="1"/>
        <v>DOT-2014</v>
      </c>
    </row>
    <row r="96" spans="1:27" x14ac:dyDescent="0.25">
      <c r="A96" t="s">
        <v>287</v>
      </c>
      <c r="B96" t="s">
        <v>57</v>
      </c>
      <c r="C96">
        <v>2020</v>
      </c>
      <c r="D96">
        <v>-0.32559231106895098</v>
      </c>
      <c r="E96">
        <v>0.237985450225942</v>
      </c>
      <c r="F96">
        <v>-0.790299202666636</v>
      </c>
      <c r="G96">
        <v>0.155148088349253</v>
      </c>
      <c r="H96" t="s">
        <v>57</v>
      </c>
      <c r="I96">
        <v>2014</v>
      </c>
      <c r="J96">
        <v>-9.7521294377188594E-2</v>
      </c>
      <c r="K96">
        <v>0.12681383953257</v>
      </c>
      <c r="L96">
        <v>-0.34933820516698699</v>
      </c>
      <c r="M96">
        <v>0.14757204464899301</v>
      </c>
      <c r="N96">
        <f>D96-J96</f>
        <v>-0.22807101669176238</v>
      </c>
      <c r="O96">
        <v>0</v>
      </c>
      <c r="P96">
        <v>1</v>
      </c>
      <c r="Q96">
        <v>0</v>
      </c>
      <c r="R96">
        <v>0</v>
      </c>
      <c r="S96">
        <v>0</v>
      </c>
      <c r="T96" t="s">
        <v>201</v>
      </c>
      <c r="U96">
        <v>0</v>
      </c>
      <c r="V96">
        <v>0</v>
      </c>
      <c r="W96">
        <v>0</v>
      </c>
      <c r="Y96">
        <v>0</v>
      </c>
      <c r="Z96">
        <v>0</v>
      </c>
      <c r="AA96" t="str">
        <f t="shared" si="1"/>
        <v>DOT-2020</v>
      </c>
    </row>
    <row r="97" spans="1:27" x14ac:dyDescent="0.25">
      <c r="A97" t="s">
        <v>288</v>
      </c>
      <c r="B97" t="s">
        <v>58</v>
      </c>
      <c r="C97">
        <v>2014</v>
      </c>
      <c r="D97">
        <v>-1.0555467707889901</v>
      </c>
      <c r="E97">
        <v>0.17531333189683501</v>
      </c>
      <c r="F97">
        <v>-1.3905662787580699</v>
      </c>
      <c r="G97">
        <v>-0.70685223156927901</v>
      </c>
      <c r="O97">
        <v>0</v>
      </c>
      <c r="P97">
        <v>1</v>
      </c>
      <c r="Q97">
        <v>0</v>
      </c>
      <c r="R97">
        <v>0</v>
      </c>
      <c r="S97">
        <v>0</v>
      </c>
      <c r="T97" t="s">
        <v>201</v>
      </c>
      <c r="U97">
        <v>0</v>
      </c>
      <c r="V97">
        <v>0</v>
      </c>
      <c r="W97">
        <v>0</v>
      </c>
      <c r="Y97">
        <v>0</v>
      </c>
      <c r="Z97">
        <v>0</v>
      </c>
      <c r="AA97" t="str">
        <f t="shared" si="1"/>
        <v>DVA-2014</v>
      </c>
    </row>
    <row r="98" spans="1:27" x14ac:dyDescent="0.25">
      <c r="A98" t="s">
        <v>288</v>
      </c>
      <c r="B98" t="s">
        <v>58</v>
      </c>
      <c r="C98">
        <v>2020</v>
      </c>
      <c r="D98">
        <v>-0.58136470603422097</v>
      </c>
      <c r="E98">
        <v>0.20842654840754801</v>
      </c>
      <c r="F98">
        <v>-0.99680883341934701</v>
      </c>
      <c r="G98">
        <v>-0.17819475100934801</v>
      </c>
      <c r="H98" t="s">
        <v>58</v>
      </c>
      <c r="I98">
        <v>2014</v>
      </c>
      <c r="J98">
        <v>-1.0555467707889901</v>
      </c>
      <c r="K98">
        <v>0.17531333189683501</v>
      </c>
      <c r="L98">
        <v>-1.3905662787580699</v>
      </c>
      <c r="M98">
        <v>-0.70685223156927901</v>
      </c>
      <c r="N98">
        <f>D98-J98</f>
        <v>0.47418206475476909</v>
      </c>
      <c r="O98">
        <v>0</v>
      </c>
      <c r="P98">
        <v>1</v>
      </c>
      <c r="Q98">
        <v>0</v>
      </c>
      <c r="R98">
        <v>0</v>
      </c>
      <c r="S98">
        <v>0</v>
      </c>
      <c r="T98" t="s">
        <v>201</v>
      </c>
      <c r="U98">
        <v>0</v>
      </c>
      <c r="V98">
        <v>0</v>
      </c>
      <c r="W98">
        <v>0</v>
      </c>
      <c r="Y98">
        <v>0</v>
      </c>
      <c r="Z98">
        <v>0</v>
      </c>
      <c r="AA98" t="str">
        <f t="shared" si="1"/>
        <v>DVA-2020</v>
      </c>
    </row>
    <row r="99" spans="1:27" x14ac:dyDescent="0.25">
      <c r="A99" t="s">
        <v>290</v>
      </c>
      <c r="B99" t="s">
        <v>60</v>
      </c>
      <c r="C99">
        <v>2020</v>
      </c>
      <c r="D99">
        <v>-0.85590605035090395</v>
      </c>
      <c r="E99">
        <v>0.41822360736265701</v>
      </c>
      <c r="F99">
        <v>-1.7009759374000699</v>
      </c>
      <c r="G99">
        <v>-3.9093511253503598E-2</v>
      </c>
      <c r="O99">
        <v>0</v>
      </c>
      <c r="P99">
        <v>1</v>
      </c>
      <c r="Q99">
        <v>0</v>
      </c>
      <c r="R99">
        <v>0</v>
      </c>
      <c r="S99">
        <v>1</v>
      </c>
      <c r="T99" t="s">
        <v>201</v>
      </c>
      <c r="U99">
        <v>0</v>
      </c>
      <c r="V99">
        <v>0</v>
      </c>
      <c r="W99">
        <v>0</v>
      </c>
      <c r="Y99">
        <v>0</v>
      </c>
      <c r="Z99">
        <v>0</v>
      </c>
      <c r="AA99" t="str">
        <f t="shared" si="1"/>
        <v>EDA-2020</v>
      </c>
    </row>
    <row r="100" spans="1:27" x14ac:dyDescent="0.25">
      <c r="A100" t="s">
        <v>214</v>
      </c>
      <c r="B100" t="s">
        <v>65</v>
      </c>
      <c r="C100">
        <v>2014</v>
      </c>
      <c r="D100">
        <v>-0.62610911973679795</v>
      </c>
      <c r="E100">
        <v>0.23403327208981101</v>
      </c>
      <c r="F100">
        <v>-1.0822919112281699</v>
      </c>
      <c r="G100">
        <v>-0.159080940580383</v>
      </c>
      <c r="O100">
        <v>0</v>
      </c>
      <c r="P100">
        <v>0</v>
      </c>
      <c r="Q100">
        <v>1</v>
      </c>
      <c r="R100">
        <v>1</v>
      </c>
      <c r="S100">
        <v>0</v>
      </c>
      <c r="T100" t="s">
        <v>202</v>
      </c>
      <c r="U100">
        <v>0</v>
      </c>
      <c r="V100">
        <v>0</v>
      </c>
      <c r="W100">
        <v>0</v>
      </c>
      <c r="Y100">
        <v>0</v>
      </c>
      <c r="Z100">
        <v>1</v>
      </c>
      <c r="AA100" t="str">
        <f t="shared" si="1"/>
        <v>EEOC-2014</v>
      </c>
    </row>
    <row r="101" spans="1:27" x14ac:dyDescent="0.25">
      <c r="A101" t="s">
        <v>214</v>
      </c>
      <c r="B101" t="s">
        <v>65</v>
      </c>
      <c r="C101">
        <v>2020</v>
      </c>
      <c r="D101">
        <v>-0.17720609066809301</v>
      </c>
      <c r="E101">
        <v>0.49693829991626598</v>
      </c>
      <c r="F101">
        <v>-1.1229775579318599</v>
      </c>
      <c r="G101">
        <v>0.84492420387940204</v>
      </c>
      <c r="H101" t="s">
        <v>65</v>
      </c>
      <c r="I101">
        <v>2014</v>
      </c>
      <c r="J101">
        <v>-0.62610911973679795</v>
      </c>
      <c r="K101">
        <v>0.23403327208981101</v>
      </c>
      <c r="L101">
        <v>-1.0822919112281699</v>
      </c>
      <c r="M101">
        <v>-0.159080940580383</v>
      </c>
      <c r="N101">
        <f>D101-J101</f>
        <v>0.44890302906870494</v>
      </c>
      <c r="O101">
        <v>0</v>
      </c>
      <c r="P101">
        <v>0</v>
      </c>
      <c r="Q101">
        <v>1</v>
      </c>
      <c r="R101">
        <v>1</v>
      </c>
      <c r="S101">
        <v>0</v>
      </c>
      <c r="T101" t="s">
        <v>202</v>
      </c>
      <c r="U101">
        <v>0</v>
      </c>
      <c r="V101">
        <v>0</v>
      </c>
      <c r="W101">
        <v>1</v>
      </c>
      <c r="X101">
        <v>843</v>
      </c>
      <c r="Y101">
        <v>0</v>
      </c>
      <c r="Z101">
        <v>1</v>
      </c>
      <c r="AA101" t="str">
        <f t="shared" si="1"/>
        <v>EEOC-2020</v>
      </c>
    </row>
    <row r="102" spans="1:27" x14ac:dyDescent="0.25">
      <c r="A102" t="s">
        <v>345</v>
      </c>
      <c r="B102" t="s">
        <v>118</v>
      </c>
      <c r="C102">
        <v>2014</v>
      </c>
      <c r="D102">
        <v>-0.134524396444789</v>
      </c>
      <c r="E102">
        <v>0.22853831749082801</v>
      </c>
      <c r="F102">
        <v>-0.57684358041665695</v>
      </c>
      <c r="G102">
        <v>0.33086019184180898</v>
      </c>
      <c r="O102">
        <v>0</v>
      </c>
      <c r="P102">
        <v>1</v>
      </c>
      <c r="Q102">
        <v>0</v>
      </c>
      <c r="R102">
        <v>0</v>
      </c>
      <c r="S102">
        <v>1</v>
      </c>
      <c r="T102" t="s">
        <v>201</v>
      </c>
      <c r="U102">
        <v>0</v>
      </c>
      <c r="V102">
        <v>0</v>
      </c>
      <c r="W102">
        <v>0</v>
      </c>
      <c r="Y102">
        <v>0</v>
      </c>
      <c r="Z102">
        <v>0</v>
      </c>
      <c r="AA102" t="str">
        <f t="shared" si="1"/>
        <v>EERE-2014</v>
      </c>
    </row>
    <row r="103" spans="1:27" x14ac:dyDescent="0.25">
      <c r="A103" t="s">
        <v>345</v>
      </c>
      <c r="B103" t="s">
        <v>118</v>
      </c>
      <c r="C103">
        <v>2020</v>
      </c>
      <c r="D103">
        <v>0.29590173251103302</v>
      </c>
      <c r="E103">
        <v>0.41323479415860198</v>
      </c>
      <c r="F103">
        <v>-0.50478380076621199</v>
      </c>
      <c r="G103">
        <v>1.12174375477914</v>
      </c>
      <c r="H103" t="s">
        <v>118</v>
      </c>
      <c r="I103">
        <v>2014</v>
      </c>
      <c r="J103">
        <v>-0.134524396444789</v>
      </c>
      <c r="K103">
        <v>0.22853831749082801</v>
      </c>
      <c r="L103">
        <v>-0.57684358041665695</v>
      </c>
      <c r="M103">
        <v>0.33086019184180898</v>
      </c>
      <c r="N103">
        <f>D103-J103</f>
        <v>0.430426128955822</v>
      </c>
      <c r="O103">
        <v>0</v>
      </c>
      <c r="P103">
        <v>1</v>
      </c>
      <c r="Q103">
        <v>0</v>
      </c>
      <c r="R103">
        <v>0</v>
      </c>
      <c r="S103">
        <v>1</v>
      </c>
      <c r="T103" t="s">
        <v>201</v>
      </c>
      <c r="U103">
        <v>0</v>
      </c>
      <c r="V103">
        <v>0</v>
      </c>
      <c r="W103">
        <v>0</v>
      </c>
      <c r="Y103">
        <v>0</v>
      </c>
      <c r="Z103">
        <v>0</v>
      </c>
      <c r="AA103" t="str">
        <f t="shared" si="1"/>
        <v>EERE-2020</v>
      </c>
    </row>
    <row r="104" spans="1:27" x14ac:dyDescent="0.25">
      <c r="A104" t="s">
        <v>291</v>
      </c>
      <c r="B104" t="s">
        <v>61</v>
      </c>
      <c r="C104">
        <v>2020</v>
      </c>
      <c r="D104">
        <v>-0.42636170925987898</v>
      </c>
      <c r="E104">
        <v>0.25670386762582298</v>
      </c>
      <c r="F104">
        <v>-0.93509660768999503</v>
      </c>
      <c r="G104">
        <v>6.9344845350818404E-2</v>
      </c>
      <c r="H104" t="s">
        <v>179</v>
      </c>
      <c r="I104">
        <v>2014</v>
      </c>
      <c r="J104">
        <v>-0.135412484831619</v>
      </c>
      <c r="K104">
        <v>0.223422590752823</v>
      </c>
      <c r="L104">
        <v>-0.57948918297865304</v>
      </c>
      <c r="M104">
        <v>0.30090136376214399</v>
      </c>
      <c r="N104">
        <f>D104-J104</f>
        <v>-0.29094922442825999</v>
      </c>
      <c r="O104">
        <v>0</v>
      </c>
      <c r="P104">
        <v>1</v>
      </c>
      <c r="Q104">
        <v>0</v>
      </c>
      <c r="R104">
        <v>0</v>
      </c>
      <c r="S104">
        <v>1</v>
      </c>
      <c r="T104" t="s">
        <v>201</v>
      </c>
      <c r="U104">
        <v>0</v>
      </c>
      <c r="V104">
        <v>0</v>
      </c>
      <c r="W104">
        <v>0</v>
      </c>
      <c r="Y104">
        <v>0</v>
      </c>
      <c r="Z104">
        <v>0</v>
      </c>
      <c r="AA104" t="str">
        <f t="shared" si="1"/>
        <v>EGEE-2020</v>
      </c>
    </row>
    <row r="105" spans="1:27" x14ac:dyDescent="0.25">
      <c r="A105" t="s">
        <v>291</v>
      </c>
      <c r="B105" t="s">
        <v>179</v>
      </c>
      <c r="C105">
        <v>2014</v>
      </c>
      <c r="D105">
        <v>-0.135412484831619</v>
      </c>
      <c r="E105">
        <v>0.223422590752823</v>
      </c>
      <c r="F105">
        <v>-0.57948918297865304</v>
      </c>
      <c r="G105">
        <v>0.30090136376214399</v>
      </c>
      <c r="O105">
        <v>0</v>
      </c>
      <c r="P105">
        <v>1</v>
      </c>
      <c r="Q105">
        <v>0</v>
      </c>
      <c r="R105">
        <v>0</v>
      </c>
      <c r="S105">
        <v>1</v>
      </c>
      <c r="T105" t="s">
        <v>201</v>
      </c>
      <c r="U105">
        <v>0</v>
      </c>
      <c r="V105">
        <v>0</v>
      </c>
      <c r="W105">
        <v>0</v>
      </c>
      <c r="Y105">
        <v>0</v>
      </c>
      <c r="Z105">
        <v>0</v>
      </c>
      <c r="AA105" t="str">
        <f t="shared" si="1"/>
        <v>EGEE-2014</v>
      </c>
    </row>
    <row r="106" spans="1:27" x14ac:dyDescent="0.25">
      <c r="A106" t="s">
        <v>294</v>
      </c>
      <c r="B106" t="s">
        <v>159</v>
      </c>
      <c r="C106">
        <v>2014</v>
      </c>
      <c r="D106">
        <v>0.64643886864876099</v>
      </c>
      <c r="E106">
        <v>0.27015284926891098</v>
      </c>
      <c r="F106">
        <v>0.10900627179304601</v>
      </c>
      <c r="G106">
        <v>1.16402560225159</v>
      </c>
      <c r="O106">
        <v>0</v>
      </c>
      <c r="P106">
        <v>1</v>
      </c>
      <c r="Q106">
        <v>0</v>
      </c>
      <c r="R106">
        <v>0</v>
      </c>
      <c r="S106">
        <v>1</v>
      </c>
      <c r="T106" t="s">
        <v>201</v>
      </c>
      <c r="U106">
        <v>0</v>
      </c>
      <c r="V106">
        <v>1</v>
      </c>
      <c r="W106">
        <v>0</v>
      </c>
      <c r="Y106">
        <v>0</v>
      </c>
      <c r="Z106">
        <v>0</v>
      </c>
      <c r="AA106" t="str">
        <f t="shared" si="1"/>
        <v>EIA-2014</v>
      </c>
    </row>
    <row r="107" spans="1:27" x14ac:dyDescent="0.25">
      <c r="A107" t="s">
        <v>296</v>
      </c>
      <c r="B107" t="s">
        <v>66</v>
      </c>
      <c r="C107">
        <v>2014</v>
      </c>
      <c r="D107">
        <v>0.66284888405145104</v>
      </c>
      <c r="E107">
        <v>0.19329105180231901</v>
      </c>
      <c r="F107">
        <v>0.27762283632416401</v>
      </c>
      <c r="G107">
        <v>1.0396601837588899</v>
      </c>
      <c r="O107">
        <v>0</v>
      </c>
      <c r="P107">
        <v>1</v>
      </c>
      <c r="Q107">
        <v>0</v>
      </c>
      <c r="R107">
        <v>0</v>
      </c>
      <c r="S107">
        <v>1</v>
      </c>
      <c r="T107" t="s">
        <v>201</v>
      </c>
      <c r="U107">
        <v>0</v>
      </c>
      <c r="V107">
        <v>0</v>
      </c>
      <c r="W107">
        <v>0</v>
      </c>
      <c r="Y107">
        <v>0</v>
      </c>
      <c r="Z107">
        <v>0</v>
      </c>
      <c r="AA107" t="str">
        <f t="shared" si="1"/>
        <v>EOUSA-2014</v>
      </c>
    </row>
    <row r="108" spans="1:27" x14ac:dyDescent="0.25">
      <c r="A108" t="s">
        <v>296</v>
      </c>
      <c r="B108" t="s">
        <v>66</v>
      </c>
      <c r="C108">
        <v>2020</v>
      </c>
      <c r="D108">
        <v>1.4314118738405599</v>
      </c>
      <c r="E108">
        <v>0.423269675662856</v>
      </c>
      <c r="F108">
        <v>0.55861481286509296</v>
      </c>
      <c r="G108">
        <v>2.2392626192663698</v>
      </c>
      <c r="H108" t="s">
        <v>66</v>
      </c>
      <c r="I108">
        <v>2014</v>
      </c>
      <c r="J108">
        <v>0.66284888405145104</v>
      </c>
      <c r="K108">
        <v>0.19329105180231901</v>
      </c>
      <c r="L108">
        <v>0.27762283632416401</v>
      </c>
      <c r="M108">
        <v>1.0396601837588899</v>
      </c>
      <c r="N108">
        <f>D108-J108</f>
        <v>0.76856298978910886</v>
      </c>
      <c r="O108">
        <v>0</v>
      </c>
      <c r="P108">
        <v>1</v>
      </c>
      <c r="Q108">
        <v>0</v>
      </c>
      <c r="R108">
        <v>0</v>
      </c>
      <c r="S108">
        <v>1</v>
      </c>
      <c r="T108" t="s">
        <v>201</v>
      </c>
      <c r="U108">
        <v>0</v>
      </c>
      <c r="V108">
        <v>0</v>
      </c>
      <c r="W108">
        <v>0</v>
      </c>
      <c r="Y108">
        <v>0</v>
      </c>
      <c r="Z108">
        <v>0</v>
      </c>
      <c r="AA108" t="str">
        <f t="shared" si="1"/>
        <v>EOUSA-2020</v>
      </c>
    </row>
    <row r="109" spans="1:27" x14ac:dyDescent="0.25">
      <c r="A109" t="s">
        <v>295</v>
      </c>
      <c r="B109" t="s">
        <v>64</v>
      </c>
      <c r="C109">
        <v>2014</v>
      </c>
      <c r="D109">
        <v>-0.18605537942265099</v>
      </c>
      <c r="E109">
        <v>0.111216306189743</v>
      </c>
      <c r="F109">
        <v>-0.40445030002926302</v>
      </c>
      <c r="G109">
        <v>3.0194758176109501E-2</v>
      </c>
      <c r="O109">
        <v>0</v>
      </c>
      <c r="P109">
        <v>0</v>
      </c>
      <c r="Q109">
        <v>1</v>
      </c>
      <c r="R109">
        <v>0</v>
      </c>
      <c r="S109">
        <v>0</v>
      </c>
      <c r="T109" t="s">
        <v>203</v>
      </c>
      <c r="U109">
        <v>0</v>
      </c>
      <c r="V109">
        <v>0</v>
      </c>
      <c r="W109">
        <v>0</v>
      </c>
      <c r="Y109">
        <v>1</v>
      </c>
      <c r="Z109">
        <v>0</v>
      </c>
      <c r="AA109" t="str">
        <f t="shared" si="1"/>
        <v>EPA-2014</v>
      </c>
    </row>
    <row r="110" spans="1:27" x14ac:dyDescent="0.25">
      <c r="A110" t="s">
        <v>295</v>
      </c>
      <c r="B110" t="s">
        <v>64</v>
      </c>
      <c r="C110">
        <v>2020</v>
      </c>
      <c r="D110">
        <v>0.47224665303598701</v>
      </c>
      <c r="E110">
        <v>0.162511357663253</v>
      </c>
      <c r="F110">
        <v>0.150174478870816</v>
      </c>
      <c r="G110">
        <v>0.79454520917174498</v>
      </c>
      <c r="H110" t="s">
        <v>64</v>
      </c>
      <c r="I110">
        <v>2014</v>
      </c>
      <c r="J110">
        <v>-0.18605537942265099</v>
      </c>
      <c r="K110">
        <v>0.111216306189743</v>
      </c>
      <c r="L110">
        <v>-0.40445030002926302</v>
      </c>
      <c r="M110">
        <v>3.0194758176109501E-2</v>
      </c>
      <c r="N110">
        <f>D110-J110</f>
        <v>0.65830203245863794</v>
      </c>
      <c r="O110">
        <v>0</v>
      </c>
      <c r="P110">
        <v>0</v>
      </c>
      <c r="Q110">
        <v>1</v>
      </c>
      <c r="R110">
        <v>0</v>
      </c>
      <c r="S110">
        <v>0</v>
      </c>
      <c r="T110" t="s">
        <v>203</v>
      </c>
      <c r="U110">
        <v>0</v>
      </c>
      <c r="V110">
        <v>0</v>
      </c>
      <c r="W110">
        <v>0</v>
      </c>
      <c r="Y110">
        <v>1</v>
      </c>
      <c r="Z110">
        <v>0</v>
      </c>
      <c r="AA110" t="str">
        <f t="shared" si="1"/>
        <v>EPA-2020</v>
      </c>
    </row>
    <row r="111" spans="1:27" x14ac:dyDescent="0.25">
      <c r="A111" t="s">
        <v>292</v>
      </c>
      <c r="B111" t="s">
        <v>62</v>
      </c>
      <c r="C111">
        <v>2020</v>
      </c>
      <c r="D111">
        <v>0.718045745602651</v>
      </c>
      <c r="E111">
        <v>0.45137603812238503</v>
      </c>
      <c r="F111">
        <v>-0.19830451671514801</v>
      </c>
      <c r="G111">
        <v>1.59305929014336</v>
      </c>
      <c r="O111">
        <v>0</v>
      </c>
      <c r="P111">
        <v>1</v>
      </c>
      <c r="Q111">
        <v>0</v>
      </c>
      <c r="R111">
        <v>0</v>
      </c>
      <c r="S111">
        <v>1</v>
      </c>
      <c r="T111" t="s">
        <v>201</v>
      </c>
      <c r="U111">
        <v>0</v>
      </c>
      <c r="V111">
        <v>0</v>
      </c>
      <c r="W111">
        <v>0</v>
      </c>
      <c r="Y111">
        <v>0</v>
      </c>
      <c r="Z111">
        <v>0</v>
      </c>
      <c r="AA111" t="str">
        <f t="shared" si="1"/>
        <v>ERS-2020</v>
      </c>
    </row>
    <row r="112" spans="1:27" x14ac:dyDescent="0.25">
      <c r="A112" t="s">
        <v>293</v>
      </c>
      <c r="B112" t="s">
        <v>63</v>
      </c>
      <c r="C112">
        <v>2014</v>
      </c>
      <c r="D112">
        <v>-0.90140365651635901</v>
      </c>
      <c r="E112">
        <v>0.24038080379682999</v>
      </c>
      <c r="F112">
        <v>-1.3799442975315901</v>
      </c>
      <c r="G112">
        <v>-0.427470845243832</v>
      </c>
      <c r="O112">
        <v>0</v>
      </c>
      <c r="P112">
        <v>1</v>
      </c>
      <c r="Q112">
        <v>0</v>
      </c>
      <c r="R112">
        <v>0</v>
      </c>
      <c r="S112">
        <v>1</v>
      </c>
      <c r="T112" t="s">
        <v>201</v>
      </c>
      <c r="U112">
        <v>0</v>
      </c>
      <c r="V112">
        <v>0</v>
      </c>
      <c r="W112">
        <v>0</v>
      </c>
      <c r="Y112">
        <v>0</v>
      </c>
      <c r="Z112">
        <v>0</v>
      </c>
      <c r="AA112" t="str">
        <f t="shared" si="1"/>
        <v>ETA-2014</v>
      </c>
    </row>
    <row r="113" spans="1:27" x14ac:dyDescent="0.25">
      <c r="A113" t="s">
        <v>293</v>
      </c>
      <c r="B113" t="s">
        <v>63</v>
      </c>
      <c r="C113">
        <v>2020</v>
      </c>
      <c r="D113">
        <v>-0.113188696129886</v>
      </c>
      <c r="E113">
        <v>0.33590513614855</v>
      </c>
      <c r="F113">
        <v>-0.75485080066171195</v>
      </c>
      <c r="G113">
        <v>0.56480690013577695</v>
      </c>
      <c r="H113" t="s">
        <v>63</v>
      </c>
      <c r="I113">
        <v>2014</v>
      </c>
      <c r="J113">
        <v>-0.90140365651635901</v>
      </c>
      <c r="K113">
        <v>0.24038080379682999</v>
      </c>
      <c r="L113">
        <v>-1.3799442975315901</v>
      </c>
      <c r="M113">
        <v>-0.427470845243832</v>
      </c>
      <c r="N113">
        <f>D113-J113</f>
        <v>0.78821496038647298</v>
      </c>
      <c r="O113">
        <v>0</v>
      </c>
      <c r="P113">
        <v>1</v>
      </c>
      <c r="Q113">
        <v>0</v>
      </c>
      <c r="R113">
        <v>0</v>
      </c>
      <c r="S113">
        <v>1</v>
      </c>
      <c r="T113" t="s">
        <v>201</v>
      </c>
      <c r="U113">
        <v>0</v>
      </c>
      <c r="V113">
        <v>0</v>
      </c>
      <c r="W113">
        <v>0</v>
      </c>
      <c r="Y113">
        <v>0</v>
      </c>
      <c r="Z113">
        <v>0</v>
      </c>
      <c r="AA113" t="str">
        <f t="shared" si="1"/>
        <v>ETA-2020</v>
      </c>
    </row>
    <row r="114" spans="1:27" x14ac:dyDescent="0.25">
      <c r="A114" t="s">
        <v>226</v>
      </c>
      <c r="B114" t="s">
        <v>160</v>
      </c>
      <c r="C114">
        <v>2014</v>
      </c>
      <c r="D114">
        <v>0.46610635826619601</v>
      </c>
      <c r="E114">
        <v>0.93900868901775103</v>
      </c>
      <c r="F114">
        <v>-1.3681629380261999</v>
      </c>
      <c r="G114">
        <v>2.3537645859384799</v>
      </c>
      <c r="O114">
        <v>0</v>
      </c>
      <c r="P114">
        <v>0</v>
      </c>
      <c r="Q114">
        <v>1</v>
      </c>
      <c r="R114">
        <v>1</v>
      </c>
      <c r="S114">
        <v>0</v>
      </c>
      <c r="T114" t="s">
        <v>202</v>
      </c>
      <c r="U114">
        <v>0</v>
      </c>
      <c r="V114">
        <v>1</v>
      </c>
      <c r="W114">
        <v>0</v>
      </c>
      <c r="Y114">
        <v>0</v>
      </c>
      <c r="Z114">
        <v>0</v>
      </c>
      <c r="AA114" t="str">
        <f t="shared" si="1"/>
        <v>EXIM-2014</v>
      </c>
    </row>
    <row r="115" spans="1:27" x14ac:dyDescent="0.25">
      <c r="A115" t="s">
        <v>298</v>
      </c>
      <c r="B115" t="s">
        <v>68</v>
      </c>
      <c r="C115">
        <v>2014</v>
      </c>
      <c r="D115">
        <v>0.137923882077295</v>
      </c>
      <c r="E115">
        <v>0.18536495109969101</v>
      </c>
      <c r="F115">
        <v>-0.23089198836602501</v>
      </c>
      <c r="G115">
        <v>0.50525874441197305</v>
      </c>
      <c r="O115">
        <v>0</v>
      </c>
      <c r="P115">
        <v>1</v>
      </c>
      <c r="Q115">
        <v>0</v>
      </c>
      <c r="R115">
        <v>0</v>
      </c>
      <c r="S115">
        <v>1</v>
      </c>
      <c r="T115" t="s">
        <v>201</v>
      </c>
      <c r="U115">
        <v>0</v>
      </c>
      <c r="V115">
        <v>0</v>
      </c>
      <c r="W115">
        <v>0</v>
      </c>
      <c r="Y115">
        <v>0</v>
      </c>
      <c r="Z115">
        <v>0</v>
      </c>
      <c r="AA115" t="str">
        <f t="shared" si="1"/>
        <v>FAA-2014</v>
      </c>
    </row>
    <row r="116" spans="1:27" x14ac:dyDescent="0.25">
      <c r="A116" t="s">
        <v>298</v>
      </c>
      <c r="B116" t="s">
        <v>68</v>
      </c>
      <c r="C116">
        <v>2020</v>
      </c>
      <c r="D116">
        <v>0.49508449595940901</v>
      </c>
      <c r="E116">
        <v>0.28748776208646998</v>
      </c>
      <c r="F116">
        <v>-8.0041765359917999E-2</v>
      </c>
      <c r="G116">
        <v>1.05259372681984</v>
      </c>
      <c r="H116" t="s">
        <v>68</v>
      </c>
      <c r="I116">
        <v>2014</v>
      </c>
      <c r="J116">
        <v>0.137923882077295</v>
      </c>
      <c r="K116">
        <v>0.18536495109969101</v>
      </c>
      <c r="L116">
        <v>-0.23089198836602501</v>
      </c>
      <c r="M116">
        <v>0.50525874441197305</v>
      </c>
      <c r="N116">
        <f>D116-J116</f>
        <v>0.35716061388211401</v>
      </c>
      <c r="O116">
        <v>0</v>
      </c>
      <c r="P116">
        <v>1</v>
      </c>
      <c r="Q116">
        <v>0</v>
      </c>
      <c r="R116">
        <v>0</v>
      </c>
      <c r="S116">
        <v>1</v>
      </c>
      <c r="T116" t="s">
        <v>201</v>
      </c>
      <c r="U116">
        <v>0</v>
      </c>
      <c r="V116">
        <v>0</v>
      </c>
      <c r="W116">
        <v>0</v>
      </c>
      <c r="Y116">
        <v>0</v>
      </c>
      <c r="Z116">
        <v>0</v>
      </c>
      <c r="AA116" t="str">
        <f t="shared" si="1"/>
        <v>FAA-2020</v>
      </c>
    </row>
    <row r="117" spans="1:27" x14ac:dyDescent="0.25">
      <c r="A117" t="s">
        <v>299</v>
      </c>
      <c r="B117" t="s">
        <v>69</v>
      </c>
      <c r="C117">
        <v>2014</v>
      </c>
      <c r="D117">
        <v>0.48110886659715701</v>
      </c>
      <c r="E117">
        <v>0.11975661924644</v>
      </c>
      <c r="F117">
        <v>0.24613101825956801</v>
      </c>
      <c r="G117">
        <v>0.714664251317918</v>
      </c>
      <c r="O117">
        <v>0</v>
      </c>
      <c r="P117">
        <v>1</v>
      </c>
      <c r="Q117">
        <v>0</v>
      </c>
      <c r="R117">
        <v>0</v>
      </c>
      <c r="S117">
        <v>1</v>
      </c>
      <c r="T117" t="s">
        <v>201</v>
      </c>
      <c r="U117">
        <v>0</v>
      </c>
      <c r="V117">
        <v>0</v>
      </c>
      <c r="W117">
        <v>0</v>
      </c>
      <c r="Y117">
        <v>0</v>
      </c>
      <c r="Z117">
        <v>0</v>
      </c>
      <c r="AA117" t="str">
        <f t="shared" si="1"/>
        <v>FBI-2014</v>
      </c>
    </row>
    <row r="118" spans="1:27" x14ac:dyDescent="0.25">
      <c r="A118" t="s">
        <v>299</v>
      </c>
      <c r="B118" t="s">
        <v>69</v>
      </c>
      <c r="C118">
        <v>2020</v>
      </c>
      <c r="D118">
        <v>0.68014306928628199</v>
      </c>
      <c r="E118">
        <v>0.29963175443995699</v>
      </c>
      <c r="F118">
        <v>0.102544896305095</v>
      </c>
      <c r="G118">
        <v>1.26987128890151</v>
      </c>
      <c r="H118" t="s">
        <v>69</v>
      </c>
      <c r="I118">
        <v>2014</v>
      </c>
      <c r="J118">
        <v>0.48110886659715701</v>
      </c>
      <c r="K118">
        <v>0.11975661924644</v>
      </c>
      <c r="L118">
        <v>0.24613101825956801</v>
      </c>
      <c r="M118">
        <v>0.714664251317918</v>
      </c>
      <c r="N118">
        <f>D118-J118</f>
        <v>0.19903420268912497</v>
      </c>
      <c r="O118">
        <v>0</v>
      </c>
      <c r="P118">
        <v>1</v>
      </c>
      <c r="Q118">
        <v>0</v>
      </c>
      <c r="R118">
        <v>0</v>
      </c>
      <c r="S118">
        <v>1</v>
      </c>
      <c r="T118" t="s">
        <v>201</v>
      </c>
      <c r="U118">
        <v>0</v>
      </c>
      <c r="V118">
        <v>0</v>
      </c>
      <c r="W118">
        <v>0</v>
      </c>
      <c r="Y118">
        <v>0</v>
      </c>
      <c r="Z118">
        <v>0</v>
      </c>
      <c r="AA118" t="str">
        <f t="shared" si="1"/>
        <v>FBI-2020</v>
      </c>
    </row>
    <row r="119" spans="1:27" x14ac:dyDescent="0.25">
      <c r="A119" t="s">
        <v>227</v>
      </c>
      <c r="B119" t="s">
        <v>161</v>
      </c>
      <c r="C119">
        <v>2014</v>
      </c>
      <c r="D119">
        <v>-0.32620969028065</v>
      </c>
      <c r="E119">
        <v>0.26162718816134001</v>
      </c>
      <c r="F119">
        <v>-0.85194616197691697</v>
      </c>
      <c r="G119">
        <v>0.17588996189329301</v>
      </c>
      <c r="O119">
        <v>0</v>
      </c>
      <c r="P119">
        <v>0</v>
      </c>
      <c r="Q119">
        <v>1</v>
      </c>
      <c r="R119">
        <v>1</v>
      </c>
      <c r="S119">
        <v>0</v>
      </c>
      <c r="T119" t="s">
        <v>202</v>
      </c>
      <c r="U119">
        <v>0</v>
      </c>
      <c r="V119">
        <v>1</v>
      </c>
      <c r="W119">
        <v>0</v>
      </c>
      <c r="Y119">
        <v>0</v>
      </c>
      <c r="Z119">
        <v>1</v>
      </c>
      <c r="AA119" t="str">
        <f t="shared" si="1"/>
        <v>FCC-2014</v>
      </c>
    </row>
    <row r="120" spans="1:27" x14ac:dyDescent="0.25">
      <c r="A120" t="s">
        <v>308</v>
      </c>
      <c r="B120" t="s">
        <v>79</v>
      </c>
      <c r="C120">
        <v>2014</v>
      </c>
      <c r="D120">
        <v>0.31503126598008802</v>
      </c>
      <c r="E120">
        <v>0.10790833401397799</v>
      </c>
      <c r="F120">
        <v>0.102035098764011</v>
      </c>
      <c r="G120">
        <v>0.52493117371912201</v>
      </c>
      <c r="O120">
        <v>0</v>
      </c>
      <c r="P120">
        <v>1</v>
      </c>
      <c r="Q120">
        <v>0</v>
      </c>
      <c r="R120">
        <v>0</v>
      </c>
      <c r="S120">
        <v>1</v>
      </c>
      <c r="T120" t="s">
        <v>201</v>
      </c>
      <c r="U120">
        <v>0</v>
      </c>
      <c r="V120">
        <v>0</v>
      </c>
      <c r="W120">
        <v>0</v>
      </c>
      <c r="Y120">
        <v>0</v>
      </c>
      <c r="Z120">
        <v>0</v>
      </c>
      <c r="AA120" t="str">
        <f t="shared" si="1"/>
        <v>FDA-2014</v>
      </c>
    </row>
    <row r="121" spans="1:27" x14ac:dyDescent="0.25">
      <c r="A121" t="s">
        <v>308</v>
      </c>
      <c r="B121" t="s">
        <v>79</v>
      </c>
      <c r="C121">
        <v>2020</v>
      </c>
      <c r="D121">
        <v>0.96139367814526699</v>
      </c>
      <c r="E121">
        <v>0.21205541673950601</v>
      </c>
      <c r="F121">
        <v>0.54655080351333396</v>
      </c>
      <c r="G121">
        <v>1.3814110851837</v>
      </c>
      <c r="H121" t="s">
        <v>79</v>
      </c>
      <c r="I121">
        <v>2014</v>
      </c>
      <c r="J121">
        <v>0.31503126598008802</v>
      </c>
      <c r="K121">
        <v>0.10790833401397799</v>
      </c>
      <c r="L121">
        <v>0.102035098764011</v>
      </c>
      <c r="M121">
        <v>0.52493117371912201</v>
      </c>
      <c r="N121">
        <f>D121-J121</f>
        <v>0.64636241216517898</v>
      </c>
      <c r="O121">
        <v>0</v>
      </c>
      <c r="P121">
        <v>1</v>
      </c>
      <c r="Q121">
        <v>0</v>
      </c>
      <c r="R121">
        <v>0</v>
      </c>
      <c r="S121">
        <v>1</v>
      </c>
      <c r="T121" t="s">
        <v>201</v>
      </c>
      <c r="U121">
        <v>0</v>
      </c>
      <c r="V121">
        <v>0</v>
      </c>
      <c r="W121">
        <v>0</v>
      </c>
      <c r="Y121">
        <v>0</v>
      </c>
      <c r="Z121">
        <v>0</v>
      </c>
      <c r="AA121" t="str">
        <f t="shared" si="1"/>
        <v>FDA-2020</v>
      </c>
    </row>
    <row r="122" spans="1:27" x14ac:dyDescent="0.25">
      <c r="A122" t="s">
        <v>215</v>
      </c>
      <c r="B122" t="s">
        <v>70</v>
      </c>
      <c r="C122">
        <v>2014</v>
      </c>
      <c r="D122">
        <v>-0.213830220960773</v>
      </c>
      <c r="E122">
        <v>0.18422500627803601</v>
      </c>
      <c r="F122">
        <v>-0.58643620229354398</v>
      </c>
      <c r="G122">
        <v>0.14350291467893</v>
      </c>
      <c r="O122">
        <v>0</v>
      </c>
      <c r="P122">
        <v>0</v>
      </c>
      <c r="Q122">
        <v>1</v>
      </c>
      <c r="R122">
        <v>1</v>
      </c>
      <c r="S122">
        <v>0</v>
      </c>
      <c r="T122" t="s">
        <v>202</v>
      </c>
      <c r="U122">
        <v>0</v>
      </c>
      <c r="V122">
        <v>0</v>
      </c>
      <c r="W122">
        <v>0</v>
      </c>
      <c r="Y122">
        <v>0</v>
      </c>
      <c r="Z122">
        <v>0</v>
      </c>
      <c r="AA122" t="str">
        <f t="shared" si="1"/>
        <v>FDIC-2014</v>
      </c>
    </row>
    <row r="123" spans="1:27" x14ac:dyDescent="0.25">
      <c r="A123" t="s">
        <v>215</v>
      </c>
      <c r="B123" t="s">
        <v>70</v>
      </c>
      <c r="C123">
        <v>2020</v>
      </c>
      <c r="D123">
        <v>0.77278909547535601</v>
      </c>
      <c r="E123">
        <v>0.304235477861801</v>
      </c>
      <c r="F123">
        <v>0.18034144001916799</v>
      </c>
      <c r="G123">
        <v>1.3799264026270499</v>
      </c>
      <c r="H123" t="s">
        <v>70</v>
      </c>
      <c r="I123">
        <v>2014</v>
      </c>
      <c r="J123">
        <v>-0.213830220960773</v>
      </c>
      <c r="K123">
        <v>0.18422500627803601</v>
      </c>
      <c r="L123">
        <v>-0.58643620229354398</v>
      </c>
      <c r="M123">
        <v>0.14350291467893</v>
      </c>
      <c r="N123">
        <f>D123-J123</f>
        <v>0.98661931643612899</v>
      </c>
      <c r="O123">
        <v>0</v>
      </c>
      <c r="P123">
        <v>0</v>
      </c>
      <c r="Q123">
        <v>1</v>
      </c>
      <c r="R123">
        <v>1</v>
      </c>
      <c r="S123">
        <v>0</v>
      </c>
      <c r="T123" t="s">
        <v>202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 t="str">
        <f t="shared" si="1"/>
        <v>FDIC-2020</v>
      </c>
    </row>
    <row r="124" spans="1:27" x14ac:dyDescent="0.25">
      <c r="A124" t="s">
        <v>348</v>
      </c>
      <c r="B124" t="s">
        <v>175</v>
      </c>
      <c r="C124">
        <v>2014</v>
      </c>
      <c r="D124">
        <v>-1.02103124175428</v>
      </c>
      <c r="E124">
        <v>0.43940035512114101</v>
      </c>
      <c r="F124">
        <v>-1.8995662333663801</v>
      </c>
      <c r="G124">
        <v>-0.13777068389074101</v>
      </c>
      <c r="O124">
        <v>0</v>
      </c>
      <c r="P124">
        <v>1</v>
      </c>
      <c r="Q124">
        <v>0</v>
      </c>
      <c r="R124">
        <v>0</v>
      </c>
      <c r="S124">
        <v>1</v>
      </c>
      <c r="T124" t="s">
        <v>201</v>
      </c>
      <c r="U124">
        <v>0</v>
      </c>
      <c r="V124">
        <v>1</v>
      </c>
      <c r="W124">
        <v>0</v>
      </c>
      <c r="Y124">
        <v>0</v>
      </c>
      <c r="Z124">
        <v>0</v>
      </c>
      <c r="AA124" t="str">
        <f t="shared" si="1"/>
        <v>FE-2014</v>
      </c>
    </row>
    <row r="125" spans="1:27" x14ac:dyDescent="0.25">
      <c r="A125" t="s">
        <v>230</v>
      </c>
      <c r="B125" t="s">
        <v>76</v>
      </c>
      <c r="C125">
        <v>2014</v>
      </c>
      <c r="D125">
        <v>1.4267203848824099</v>
      </c>
      <c r="E125">
        <v>0.125992465955265</v>
      </c>
      <c r="F125">
        <v>1.1780393816344701</v>
      </c>
      <c r="G125">
        <v>1.66914040624439</v>
      </c>
      <c r="O125">
        <v>0</v>
      </c>
      <c r="P125">
        <v>0</v>
      </c>
      <c r="Q125">
        <v>1</v>
      </c>
      <c r="R125">
        <v>1</v>
      </c>
      <c r="S125">
        <v>0</v>
      </c>
      <c r="T125" t="s">
        <v>202</v>
      </c>
      <c r="U125">
        <v>1</v>
      </c>
      <c r="V125">
        <v>0</v>
      </c>
      <c r="W125">
        <v>0</v>
      </c>
      <c r="Y125">
        <v>0</v>
      </c>
      <c r="Z125">
        <v>1</v>
      </c>
      <c r="AA125" t="str">
        <f t="shared" si="1"/>
        <v>FED-2014</v>
      </c>
    </row>
    <row r="126" spans="1:27" x14ac:dyDescent="0.25">
      <c r="A126" t="s">
        <v>230</v>
      </c>
      <c r="B126" t="s">
        <v>76</v>
      </c>
      <c r="C126">
        <v>2020</v>
      </c>
      <c r="D126">
        <v>1.58434347635489</v>
      </c>
      <c r="E126">
        <v>0.29174713297699301</v>
      </c>
      <c r="F126">
        <v>1.0171011286571201</v>
      </c>
      <c r="G126">
        <v>2.16842902604035</v>
      </c>
      <c r="H126" t="s">
        <v>76</v>
      </c>
      <c r="I126">
        <v>2014</v>
      </c>
      <c r="J126">
        <v>1.4267203848824099</v>
      </c>
      <c r="K126">
        <v>0.125992465955265</v>
      </c>
      <c r="L126">
        <v>1.1780393816344701</v>
      </c>
      <c r="M126">
        <v>1.66914040624439</v>
      </c>
      <c r="N126">
        <f>D126-J126</f>
        <v>0.1576230914724801</v>
      </c>
      <c r="O126">
        <v>0</v>
      </c>
      <c r="P126">
        <v>0</v>
      </c>
      <c r="Q126">
        <v>1</v>
      </c>
      <c r="R126">
        <v>1</v>
      </c>
      <c r="S126">
        <v>0</v>
      </c>
      <c r="T126" t="s">
        <v>202</v>
      </c>
      <c r="U126">
        <v>1</v>
      </c>
      <c r="V126">
        <v>0</v>
      </c>
      <c r="W126">
        <v>0</v>
      </c>
      <c r="X126">
        <v>2</v>
      </c>
      <c r="Y126">
        <v>0</v>
      </c>
      <c r="Z126">
        <v>1</v>
      </c>
      <c r="AA126" t="str">
        <f t="shared" si="1"/>
        <v>FED-2020</v>
      </c>
    </row>
    <row r="127" spans="1:27" x14ac:dyDescent="0.25">
      <c r="A127" t="s">
        <v>300</v>
      </c>
      <c r="B127" t="s">
        <v>71</v>
      </c>
      <c r="C127">
        <v>2014</v>
      </c>
      <c r="D127">
        <v>-0.35451415853135099</v>
      </c>
      <c r="E127">
        <v>0.158278781094912</v>
      </c>
      <c r="F127">
        <v>-0.66551751803655801</v>
      </c>
      <c r="G127">
        <v>-4.1515049573651597E-2</v>
      </c>
      <c r="O127">
        <v>0</v>
      </c>
      <c r="P127">
        <v>1</v>
      </c>
      <c r="Q127">
        <v>0</v>
      </c>
      <c r="R127">
        <v>0</v>
      </c>
      <c r="S127">
        <v>1</v>
      </c>
      <c r="T127" t="s">
        <v>201</v>
      </c>
      <c r="U127">
        <v>0</v>
      </c>
      <c r="V127">
        <v>0</v>
      </c>
      <c r="W127">
        <v>0</v>
      </c>
      <c r="Y127">
        <v>0</v>
      </c>
      <c r="Z127">
        <v>0</v>
      </c>
      <c r="AA127" t="str">
        <f t="shared" si="1"/>
        <v>FEMA-2014</v>
      </c>
    </row>
    <row r="128" spans="1:27" x14ac:dyDescent="0.25">
      <c r="A128" t="s">
        <v>300</v>
      </c>
      <c r="B128" t="s">
        <v>71</v>
      </c>
      <c r="C128">
        <v>2020</v>
      </c>
      <c r="D128">
        <v>-0.163091626270849</v>
      </c>
      <c r="E128">
        <v>0.27927769613317699</v>
      </c>
      <c r="F128">
        <v>-0.69927310441614798</v>
      </c>
      <c r="G128">
        <v>0.39633628570714702</v>
      </c>
      <c r="H128" t="s">
        <v>71</v>
      </c>
      <c r="I128">
        <v>2014</v>
      </c>
      <c r="J128">
        <v>-0.35451415853135099</v>
      </c>
      <c r="K128">
        <v>0.158278781094912</v>
      </c>
      <c r="L128">
        <v>-0.66551751803655801</v>
      </c>
      <c r="M128">
        <v>-4.1515049573651597E-2</v>
      </c>
      <c r="N128">
        <f>D128-J128</f>
        <v>0.19142253226050199</v>
      </c>
      <c r="O128">
        <v>0</v>
      </c>
      <c r="P128">
        <v>1</v>
      </c>
      <c r="Q128">
        <v>0</v>
      </c>
      <c r="R128">
        <v>0</v>
      </c>
      <c r="S128">
        <v>1</v>
      </c>
      <c r="T128" t="s">
        <v>201</v>
      </c>
      <c r="U128">
        <v>0</v>
      </c>
      <c r="V128">
        <v>0</v>
      </c>
      <c r="W128">
        <v>0</v>
      </c>
      <c r="Y128">
        <v>0</v>
      </c>
      <c r="Z128">
        <v>0</v>
      </c>
      <c r="AA128" t="str">
        <f t="shared" si="1"/>
        <v>FEMA-2020</v>
      </c>
    </row>
    <row r="129" spans="1:27" x14ac:dyDescent="0.25">
      <c r="A129" t="s">
        <v>216</v>
      </c>
      <c r="B129" t="s">
        <v>162</v>
      </c>
      <c r="C129">
        <v>2014</v>
      </c>
      <c r="D129">
        <v>-0.78504332885052597</v>
      </c>
      <c r="E129">
        <v>1.6260453268900401</v>
      </c>
      <c r="F129">
        <v>-3.9859460743249402</v>
      </c>
      <c r="G129">
        <v>2.4823029439811801</v>
      </c>
      <c r="O129">
        <v>0</v>
      </c>
      <c r="P129">
        <v>0</v>
      </c>
      <c r="Q129">
        <v>1</v>
      </c>
      <c r="R129">
        <v>1</v>
      </c>
      <c r="S129">
        <v>0</v>
      </c>
      <c r="T129" t="s">
        <v>202</v>
      </c>
      <c r="U129">
        <v>1</v>
      </c>
      <c r="V129">
        <v>1</v>
      </c>
      <c r="W129">
        <v>0</v>
      </c>
      <c r="Y129">
        <v>0</v>
      </c>
      <c r="Z129">
        <v>1</v>
      </c>
      <c r="AA129" t="str">
        <f t="shared" si="1"/>
        <v>FERC-2014</v>
      </c>
    </row>
    <row r="130" spans="1:27" x14ac:dyDescent="0.25">
      <c r="A130" t="s">
        <v>301</v>
      </c>
      <c r="B130" t="s">
        <v>72</v>
      </c>
      <c r="C130">
        <v>2014</v>
      </c>
      <c r="D130">
        <v>0.184764367941017</v>
      </c>
      <c r="E130">
        <v>0.18508365810914701</v>
      </c>
      <c r="F130">
        <v>-0.180725751906362</v>
      </c>
      <c r="G130">
        <v>0.55504057708057697</v>
      </c>
      <c r="O130">
        <v>0</v>
      </c>
      <c r="P130">
        <v>1</v>
      </c>
      <c r="Q130">
        <v>0</v>
      </c>
      <c r="R130">
        <v>0</v>
      </c>
      <c r="S130">
        <v>1</v>
      </c>
      <c r="T130" t="s">
        <v>201</v>
      </c>
      <c r="U130">
        <v>0</v>
      </c>
      <c r="V130">
        <v>0</v>
      </c>
      <c r="W130">
        <v>0</v>
      </c>
      <c r="Y130">
        <v>0</v>
      </c>
      <c r="Z130">
        <v>0</v>
      </c>
      <c r="AA130" t="str">
        <f t="shared" si="1"/>
        <v>FHA-2014</v>
      </c>
    </row>
    <row r="131" spans="1:27" x14ac:dyDescent="0.25">
      <c r="A131" t="s">
        <v>301</v>
      </c>
      <c r="B131" t="s">
        <v>72</v>
      </c>
      <c r="C131">
        <v>2020</v>
      </c>
      <c r="D131">
        <v>0.409718340113852</v>
      </c>
      <c r="E131">
        <v>0.28607456772499201</v>
      </c>
      <c r="F131">
        <v>-0.13842283417263099</v>
      </c>
      <c r="G131">
        <v>0.991609709876492</v>
      </c>
      <c r="H131" t="s">
        <v>72</v>
      </c>
      <c r="I131">
        <v>2014</v>
      </c>
      <c r="J131">
        <v>0.184764367941017</v>
      </c>
      <c r="K131">
        <v>0.18508365810914701</v>
      </c>
      <c r="L131">
        <v>-0.180725751906362</v>
      </c>
      <c r="M131">
        <v>0.55504057708057697</v>
      </c>
      <c r="N131">
        <f>D131-J131</f>
        <v>0.224953972172835</v>
      </c>
      <c r="O131">
        <v>0</v>
      </c>
      <c r="P131">
        <v>1</v>
      </c>
      <c r="Q131">
        <v>0</v>
      </c>
      <c r="R131">
        <v>0</v>
      </c>
      <c r="S131">
        <v>1</v>
      </c>
      <c r="T131" t="s">
        <v>201</v>
      </c>
      <c r="U131">
        <v>0</v>
      </c>
      <c r="V131">
        <v>0</v>
      </c>
      <c r="W131">
        <v>0</v>
      </c>
      <c r="Y131">
        <v>0</v>
      </c>
      <c r="Z131">
        <v>0</v>
      </c>
      <c r="AA131" t="str">
        <f t="shared" ref="AA131:AA194" si="2">A131&amp;"-"&amp;C131</f>
        <v>FHA-2020</v>
      </c>
    </row>
    <row r="132" spans="1:27" x14ac:dyDescent="0.25">
      <c r="A132" t="s">
        <v>302</v>
      </c>
      <c r="B132" t="s">
        <v>164</v>
      </c>
      <c r="C132">
        <v>2014</v>
      </c>
      <c r="D132">
        <v>-0.53233105264803904</v>
      </c>
      <c r="E132">
        <v>0.23657238351253601</v>
      </c>
      <c r="F132">
        <v>-0.98793362824342001</v>
      </c>
      <c r="G132">
        <v>-5.1307068069430202E-2</v>
      </c>
      <c r="O132">
        <v>0</v>
      </c>
      <c r="P132">
        <v>1</v>
      </c>
      <c r="Q132">
        <v>0</v>
      </c>
      <c r="R132">
        <v>0</v>
      </c>
      <c r="S132">
        <v>1</v>
      </c>
      <c r="T132" t="s">
        <v>201</v>
      </c>
      <c r="U132">
        <v>0</v>
      </c>
      <c r="V132">
        <v>0</v>
      </c>
      <c r="W132">
        <v>0</v>
      </c>
      <c r="Y132">
        <v>0</v>
      </c>
      <c r="Z132">
        <v>0</v>
      </c>
      <c r="AA132" t="str">
        <f t="shared" si="2"/>
        <v>FHA (HUD)-2014</v>
      </c>
    </row>
    <row r="133" spans="1:27" x14ac:dyDescent="0.25">
      <c r="A133" t="s">
        <v>302</v>
      </c>
      <c r="B133" t="s">
        <v>73</v>
      </c>
      <c r="C133">
        <v>2020</v>
      </c>
      <c r="D133">
        <v>-0.90042757152372299</v>
      </c>
      <c r="E133">
        <v>0.40298858574408403</v>
      </c>
      <c r="F133">
        <v>-1.69487738153309</v>
      </c>
      <c r="G133">
        <v>-7.9892731804561606E-2</v>
      </c>
      <c r="H133" t="s">
        <v>164</v>
      </c>
      <c r="I133">
        <v>2014</v>
      </c>
      <c r="J133">
        <v>-0.53233105264803904</v>
      </c>
      <c r="K133">
        <v>0.23657238351253601</v>
      </c>
      <c r="L133">
        <v>-0.98793362824342001</v>
      </c>
      <c r="M133">
        <v>-5.1307068069430202E-2</v>
      </c>
      <c r="N133">
        <f>D133-J133</f>
        <v>-0.36809651887568395</v>
      </c>
      <c r="O133">
        <v>0</v>
      </c>
      <c r="P133">
        <v>1</v>
      </c>
      <c r="Q133">
        <v>0</v>
      </c>
      <c r="R133">
        <v>0</v>
      </c>
      <c r="S133">
        <v>1</v>
      </c>
      <c r="T133" t="s">
        <v>201</v>
      </c>
      <c r="U133">
        <v>0</v>
      </c>
      <c r="V133">
        <v>0</v>
      </c>
      <c r="W133">
        <v>0</v>
      </c>
      <c r="Y133">
        <v>0</v>
      </c>
      <c r="Z133">
        <v>0</v>
      </c>
      <c r="AA133" t="str">
        <f t="shared" si="2"/>
        <v>FHA (HUD)-2020</v>
      </c>
    </row>
    <row r="134" spans="1:27" x14ac:dyDescent="0.25">
      <c r="A134" t="s">
        <v>303</v>
      </c>
      <c r="B134" t="s">
        <v>165</v>
      </c>
      <c r="C134">
        <v>2014</v>
      </c>
      <c r="D134">
        <v>-0.32634870261418197</v>
      </c>
      <c r="E134">
        <v>0.292247503673632</v>
      </c>
      <c r="F134">
        <v>-0.88627475668141598</v>
      </c>
      <c r="G134">
        <v>0.24280808388391301</v>
      </c>
      <c r="O134">
        <v>0</v>
      </c>
      <c r="P134">
        <v>0</v>
      </c>
      <c r="Q134">
        <v>1</v>
      </c>
      <c r="R134">
        <v>0</v>
      </c>
      <c r="S134">
        <v>0</v>
      </c>
      <c r="T134" t="s">
        <v>203</v>
      </c>
      <c r="U134">
        <v>1</v>
      </c>
      <c r="V134">
        <v>1</v>
      </c>
      <c r="W134">
        <v>0</v>
      </c>
      <c r="Y134">
        <v>1</v>
      </c>
      <c r="Z134">
        <v>0</v>
      </c>
      <c r="AA134" t="str">
        <f t="shared" si="2"/>
        <v>FHFA-2014</v>
      </c>
    </row>
    <row r="135" spans="1:27" x14ac:dyDescent="0.25">
      <c r="A135" t="s">
        <v>228</v>
      </c>
      <c r="B135" t="s">
        <v>163</v>
      </c>
      <c r="C135">
        <v>2014</v>
      </c>
      <c r="D135">
        <v>-2.3271796377889702</v>
      </c>
      <c r="E135">
        <v>2.8745504509907902</v>
      </c>
      <c r="F135">
        <v>-8.1818267192383907</v>
      </c>
      <c r="G135">
        <v>3.4580641740655298</v>
      </c>
      <c r="O135">
        <v>0</v>
      </c>
      <c r="P135">
        <v>0</v>
      </c>
      <c r="Q135">
        <v>1</v>
      </c>
      <c r="R135">
        <v>1</v>
      </c>
      <c r="S135">
        <v>0</v>
      </c>
      <c r="T135" t="s">
        <v>202</v>
      </c>
      <c r="U135">
        <v>0</v>
      </c>
      <c r="V135">
        <v>1</v>
      </c>
      <c r="W135">
        <v>0</v>
      </c>
      <c r="Y135">
        <v>0</v>
      </c>
      <c r="Z135">
        <v>0</v>
      </c>
      <c r="AA135" t="str">
        <f t="shared" si="2"/>
        <v>FHLMC-2014</v>
      </c>
    </row>
    <row r="136" spans="1:27" x14ac:dyDescent="0.25">
      <c r="A136" t="s">
        <v>307</v>
      </c>
      <c r="B136" t="s">
        <v>168</v>
      </c>
      <c r="C136">
        <v>2014</v>
      </c>
      <c r="D136">
        <v>-0.24962357654683601</v>
      </c>
      <c r="E136">
        <v>0.35723291673324298</v>
      </c>
      <c r="F136">
        <v>-0.960298181900894</v>
      </c>
      <c r="G136">
        <v>0.45555399806510699</v>
      </c>
      <c r="O136">
        <v>0</v>
      </c>
      <c r="P136">
        <v>1</v>
      </c>
      <c r="Q136">
        <v>0</v>
      </c>
      <c r="R136">
        <v>0</v>
      </c>
      <c r="S136">
        <v>1</v>
      </c>
      <c r="T136" t="s">
        <v>201</v>
      </c>
      <c r="U136">
        <v>0</v>
      </c>
      <c r="V136">
        <v>1</v>
      </c>
      <c r="W136">
        <v>0</v>
      </c>
      <c r="Y136">
        <v>0</v>
      </c>
      <c r="Z136">
        <v>0</v>
      </c>
      <c r="AA136" t="str">
        <f t="shared" si="2"/>
        <v>FINCEN-2014</v>
      </c>
    </row>
    <row r="137" spans="1:27" x14ac:dyDescent="0.25">
      <c r="A137" t="s">
        <v>217</v>
      </c>
      <c r="B137" t="s">
        <v>74</v>
      </c>
      <c r="C137">
        <v>2014</v>
      </c>
      <c r="D137">
        <v>-1.6972759712552601</v>
      </c>
      <c r="E137">
        <v>0.69082955917089195</v>
      </c>
      <c r="F137">
        <v>-3.1034341120099498</v>
      </c>
      <c r="G137">
        <v>-0.34954993559735797</v>
      </c>
      <c r="O137">
        <v>0</v>
      </c>
      <c r="P137">
        <v>0</v>
      </c>
      <c r="Q137">
        <v>1</v>
      </c>
      <c r="R137">
        <v>1</v>
      </c>
      <c r="S137">
        <v>0</v>
      </c>
      <c r="T137" t="s">
        <v>202</v>
      </c>
      <c r="U137">
        <v>1</v>
      </c>
      <c r="V137">
        <v>0</v>
      </c>
      <c r="W137">
        <v>0</v>
      </c>
      <c r="Y137">
        <v>0</v>
      </c>
      <c r="Z137">
        <v>0</v>
      </c>
      <c r="AA137" t="str">
        <f t="shared" si="2"/>
        <v>FLRA-2014</v>
      </c>
    </row>
    <row r="138" spans="1:27" x14ac:dyDescent="0.25">
      <c r="A138" t="s">
        <v>217</v>
      </c>
      <c r="B138" t="s">
        <v>74</v>
      </c>
      <c r="C138">
        <v>2020</v>
      </c>
      <c r="D138">
        <v>-1.11110018538281</v>
      </c>
      <c r="E138">
        <v>1.5443210518459101</v>
      </c>
      <c r="F138">
        <v>-4.2209961448373603</v>
      </c>
      <c r="G138">
        <v>2.0107098978587099</v>
      </c>
      <c r="H138" t="s">
        <v>74</v>
      </c>
      <c r="I138">
        <v>2014</v>
      </c>
      <c r="J138">
        <v>-1.6972759712552601</v>
      </c>
      <c r="K138">
        <v>0.69082955917089195</v>
      </c>
      <c r="L138">
        <v>-3.1034341120099498</v>
      </c>
      <c r="M138">
        <v>-0.34954993559735797</v>
      </c>
      <c r="N138">
        <f>D138-J138</f>
        <v>0.58617578587245012</v>
      </c>
      <c r="O138">
        <v>0</v>
      </c>
      <c r="P138">
        <v>0</v>
      </c>
      <c r="Q138">
        <v>1</v>
      </c>
      <c r="R138">
        <v>1</v>
      </c>
      <c r="S138">
        <v>0</v>
      </c>
      <c r="T138" t="s">
        <v>202</v>
      </c>
      <c r="U138">
        <v>1</v>
      </c>
      <c r="V138">
        <v>0</v>
      </c>
      <c r="W138">
        <v>0</v>
      </c>
      <c r="X138">
        <v>298</v>
      </c>
      <c r="Y138">
        <v>0</v>
      </c>
      <c r="Z138">
        <v>0</v>
      </c>
      <c r="AA138" t="str">
        <f t="shared" si="2"/>
        <v>FLRA-2020</v>
      </c>
    </row>
    <row r="139" spans="1:27" x14ac:dyDescent="0.25">
      <c r="A139" t="s">
        <v>229</v>
      </c>
      <c r="B139" t="s">
        <v>166</v>
      </c>
      <c r="C139">
        <v>2014</v>
      </c>
      <c r="D139">
        <v>-0.55907360398892603</v>
      </c>
      <c r="E139">
        <v>1.6502276059632499</v>
      </c>
      <c r="F139">
        <v>-3.9304022960609402</v>
      </c>
      <c r="G139">
        <v>2.7171556735099598</v>
      </c>
      <c r="O139">
        <v>0</v>
      </c>
      <c r="P139">
        <v>0</v>
      </c>
      <c r="Q139">
        <v>1</v>
      </c>
      <c r="R139">
        <v>1</v>
      </c>
      <c r="S139">
        <v>0</v>
      </c>
      <c r="T139" t="s">
        <v>202</v>
      </c>
      <c r="U139">
        <v>1</v>
      </c>
      <c r="V139">
        <v>1</v>
      </c>
      <c r="W139">
        <v>0</v>
      </c>
      <c r="Y139">
        <v>0</v>
      </c>
      <c r="Z139">
        <v>0</v>
      </c>
      <c r="AA139" t="str">
        <f t="shared" si="2"/>
        <v>FMC-2014</v>
      </c>
    </row>
    <row r="140" spans="1:27" x14ac:dyDescent="0.25">
      <c r="A140" t="s">
        <v>304</v>
      </c>
      <c r="B140" t="s">
        <v>167</v>
      </c>
      <c r="C140">
        <v>2014</v>
      </c>
      <c r="D140">
        <v>-1.18039538061525E-2</v>
      </c>
      <c r="E140">
        <v>0.79603548425020998</v>
      </c>
      <c r="F140">
        <v>-1.60962813223353</v>
      </c>
      <c r="G140">
        <v>1.5446233846522699</v>
      </c>
      <c r="O140">
        <v>0</v>
      </c>
      <c r="P140">
        <v>0</v>
      </c>
      <c r="Q140">
        <v>1</v>
      </c>
      <c r="R140">
        <v>0</v>
      </c>
      <c r="S140">
        <v>0</v>
      </c>
      <c r="T140" t="s">
        <v>203</v>
      </c>
      <c r="U140">
        <v>0</v>
      </c>
      <c r="V140">
        <v>1</v>
      </c>
      <c r="W140">
        <v>0</v>
      </c>
      <c r="Y140">
        <v>1</v>
      </c>
      <c r="Z140">
        <v>0</v>
      </c>
      <c r="AA140" t="str">
        <f t="shared" si="2"/>
        <v>FMCS-2014</v>
      </c>
    </row>
    <row r="141" spans="1:27" x14ac:dyDescent="0.25">
      <c r="A141" t="s">
        <v>305</v>
      </c>
      <c r="B141" t="s">
        <v>75</v>
      </c>
      <c r="C141">
        <v>2014</v>
      </c>
      <c r="D141">
        <v>-0.626720707196191</v>
      </c>
      <c r="E141">
        <v>0.2430173302658</v>
      </c>
      <c r="F141">
        <v>-1.1155567146926999</v>
      </c>
      <c r="G141">
        <v>-0.15690042549286401</v>
      </c>
      <c r="O141">
        <v>0</v>
      </c>
      <c r="P141">
        <v>1</v>
      </c>
      <c r="Q141">
        <v>0</v>
      </c>
      <c r="R141">
        <v>0</v>
      </c>
      <c r="S141">
        <v>1</v>
      </c>
      <c r="T141" t="s">
        <v>201</v>
      </c>
      <c r="U141">
        <v>0</v>
      </c>
      <c r="V141">
        <v>0</v>
      </c>
      <c r="W141">
        <v>0</v>
      </c>
      <c r="Y141">
        <v>0</v>
      </c>
      <c r="Z141">
        <v>0</v>
      </c>
      <c r="AA141" t="str">
        <f t="shared" si="2"/>
        <v>FMCSA-2014</v>
      </c>
    </row>
    <row r="142" spans="1:27" x14ac:dyDescent="0.25">
      <c r="A142" t="s">
        <v>305</v>
      </c>
      <c r="B142" t="s">
        <v>75</v>
      </c>
      <c r="C142">
        <v>2020</v>
      </c>
      <c r="D142">
        <v>-1.3874110849893699</v>
      </c>
      <c r="E142">
        <v>1.0223955570481</v>
      </c>
      <c r="F142">
        <v>-3.48598423398581</v>
      </c>
      <c r="G142">
        <v>0.64670597789266304</v>
      </c>
      <c r="H142" t="s">
        <v>75</v>
      </c>
      <c r="I142">
        <v>2014</v>
      </c>
      <c r="J142">
        <v>-0.626720707196191</v>
      </c>
      <c r="K142">
        <v>0.2430173302658</v>
      </c>
      <c r="L142">
        <v>-1.1155567146926999</v>
      </c>
      <c r="M142">
        <v>-0.15690042549286401</v>
      </c>
      <c r="N142">
        <f>D142-J142</f>
        <v>-0.76069037779317894</v>
      </c>
      <c r="O142">
        <v>0</v>
      </c>
      <c r="P142">
        <v>1</v>
      </c>
      <c r="Q142">
        <v>0</v>
      </c>
      <c r="R142">
        <v>0</v>
      </c>
      <c r="S142">
        <v>1</v>
      </c>
      <c r="T142" t="s">
        <v>201</v>
      </c>
      <c r="U142">
        <v>0</v>
      </c>
      <c r="V142">
        <v>0</v>
      </c>
      <c r="W142">
        <v>0</v>
      </c>
      <c r="Y142">
        <v>0</v>
      </c>
      <c r="Z142">
        <v>0</v>
      </c>
      <c r="AA142" t="str">
        <f t="shared" si="2"/>
        <v>FMCSA-2020</v>
      </c>
    </row>
    <row r="143" spans="1:27" x14ac:dyDescent="0.25">
      <c r="A143" t="s">
        <v>309</v>
      </c>
      <c r="B143" t="s">
        <v>80</v>
      </c>
      <c r="C143">
        <v>2014</v>
      </c>
      <c r="D143">
        <v>9.4234916175925908E-3</v>
      </c>
      <c r="E143">
        <v>0.21316526996162399</v>
      </c>
      <c r="F143">
        <v>-0.39880706736934102</v>
      </c>
      <c r="G143">
        <v>0.44423875385181499</v>
      </c>
      <c r="O143">
        <v>0</v>
      </c>
      <c r="P143">
        <v>1</v>
      </c>
      <c r="Q143">
        <v>0</v>
      </c>
      <c r="R143">
        <v>0</v>
      </c>
      <c r="S143">
        <v>1</v>
      </c>
      <c r="T143" t="s">
        <v>201</v>
      </c>
      <c r="U143">
        <v>0</v>
      </c>
      <c r="V143">
        <v>0</v>
      </c>
      <c r="W143">
        <v>0</v>
      </c>
      <c r="Y143">
        <v>0</v>
      </c>
      <c r="Z143">
        <v>0</v>
      </c>
      <c r="AA143" t="str">
        <f t="shared" si="2"/>
        <v>FNS-2014</v>
      </c>
    </row>
    <row r="144" spans="1:27" x14ac:dyDescent="0.25">
      <c r="A144" t="s">
        <v>309</v>
      </c>
      <c r="B144" t="s">
        <v>80</v>
      </c>
      <c r="C144">
        <v>2020</v>
      </c>
      <c r="D144">
        <v>0.147892649230639</v>
      </c>
      <c r="E144">
        <v>0.39876111938791198</v>
      </c>
      <c r="F144">
        <v>-0.62125403818666303</v>
      </c>
      <c r="G144">
        <v>0.94539286263379496</v>
      </c>
      <c r="H144" t="s">
        <v>80</v>
      </c>
      <c r="I144">
        <v>2014</v>
      </c>
      <c r="J144">
        <v>9.4234916175925908E-3</v>
      </c>
      <c r="K144">
        <v>0.21316526996162399</v>
      </c>
      <c r="L144">
        <v>-0.39880706736934102</v>
      </c>
      <c r="M144">
        <v>0.44423875385181499</v>
      </c>
      <c r="N144">
        <f>D144-J144</f>
        <v>0.1384691576130464</v>
      </c>
      <c r="O144">
        <v>0</v>
      </c>
      <c r="P144">
        <v>1</v>
      </c>
      <c r="Q144">
        <v>0</v>
      </c>
      <c r="R144">
        <v>0</v>
      </c>
      <c r="S144">
        <v>1</v>
      </c>
      <c r="T144" t="s">
        <v>201</v>
      </c>
      <c r="U144">
        <v>0</v>
      </c>
      <c r="V144">
        <v>0</v>
      </c>
      <c r="W144">
        <v>0</v>
      </c>
      <c r="Y144">
        <v>0</v>
      </c>
      <c r="Z144">
        <v>0</v>
      </c>
      <c r="AA144" t="str">
        <f t="shared" si="2"/>
        <v>FNS-2020</v>
      </c>
    </row>
    <row r="145" spans="1:27" x14ac:dyDescent="0.25">
      <c r="A145" t="s">
        <v>311</v>
      </c>
      <c r="B145" t="s">
        <v>82</v>
      </c>
      <c r="C145">
        <v>2014</v>
      </c>
      <c r="D145">
        <v>-3.0584897789226899E-2</v>
      </c>
      <c r="E145">
        <v>0.162195422565512</v>
      </c>
      <c r="F145">
        <v>-0.35351474207867001</v>
      </c>
      <c r="G145">
        <v>0.27912601959802502</v>
      </c>
      <c r="O145">
        <v>0</v>
      </c>
      <c r="P145">
        <v>1</v>
      </c>
      <c r="Q145">
        <v>0</v>
      </c>
      <c r="R145">
        <v>0</v>
      </c>
      <c r="S145">
        <v>1</v>
      </c>
      <c r="T145" t="s">
        <v>201</v>
      </c>
      <c r="U145">
        <v>0</v>
      </c>
      <c r="V145">
        <v>0</v>
      </c>
      <c r="W145">
        <v>0</v>
      </c>
      <c r="Y145">
        <v>0</v>
      </c>
      <c r="Z145">
        <v>0</v>
      </c>
      <c r="AA145" t="str">
        <f t="shared" si="2"/>
        <v>FS-2014</v>
      </c>
    </row>
    <row r="146" spans="1:27" x14ac:dyDescent="0.25">
      <c r="A146" t="s">
        <v>311</v>
      </c>
      <c r="B146" t="s">
        <v>82</v>
      </c>
      <c r="C146">
        <v>2020</v>
      </c>
      <c r="D146">
        <v>0.596594673145872</v>
      </c>
      <c r="E146">
        <v>0.29720906775405997</v>
      </c>
      <c r="F146">
        <v>4.1272476177034202E-3</v>
      </c>
      <c r="G146">
        <v>1.1961798487743101</v>
      </c>
      <c r="H146" t="s">
        <v>82</v>
      </c>
      <c r="I146">
        <v>2014</v>
      </c>
      <c r="J146">
        <v>-3.0584897789226899E-2</v>
      </c>
      <c r="K146">
        <v>0.162195422565512</v>
      </c>
      <c r="L146">
        <v>-0.35351474207867001</v>
      </c>
      <c r="M146">
        <v>0.27912601959802502</v>
      </c>
      <c r="N146">
        <f>D146-J146</f>
        <v>0.62717957093509891</v>
      </c>
      <c r="O146">
        <v>0</v>
      </c>
      <c r="P146">
        <v>1</v>
      </c>
      <c r="Q146">
        <v>0</v>
      </c>
      <c r="R146">
        <v>0</v>
      </c>
      <c r="S146">
        <v>1</v>
      </c>
      <c r="T146" t="s">
        <v>201</v>
      </c>
      <c r="U146">
        <v>0</v>
      </c>
      <c r="V146">
        <v>0</v>
      </c>
      <c r="W146">
        <v>0</v>
      </c>
      <c r="Y146">
        <v>0</v>
      </c>
      <c r="Z146">
        <v>0</v>
      </c>
      <c r="AA146" t="str">
        <f t="shared" si="2"/>
        <v>FS-2020</v>
      </c>
    </row>
    <row r="147" spans="1:27" x14ac:dyDescent="0.25">
      <c r="A147" t="s">
        <v>297</v>
      </c>
      <c r="B147" t="s">
        <v>67</v>
      </c>
      <c r="C147">
        <v>2014</v>
      </c>
      <c r="D147">
        <v>-0.53001466264028296</v>
      </c>
      <c r="E147">
        <v>0.278131570107709</v>
      </c>
      <c r="F147">
        <v>-1.06066303107535</v>
      </c>
      <c r="G147">
        <v>3.5194063095125502E-2</v>
      </c>
      <c r="O147">
        <v>0</v>
      </c>
      <c r="P147">
        <v>0</v>
      </c>
      <c r="Q147">
        <v>1</v>
      </c>
      <c r="R147">
        <v>0</v>
      </c>
      <c r="S147">
        <v>0</v>
      </c>
      <c r="T147" t="s">
        <v>203</v>
      </c>
      <c r="U147">
        <v>0</v>
      </c>
      <c r="V147">
        <v>0</v>
      </c>
      <c r="W147">
        <v>0</v>
      </c>
      <c r="Y147">
        <v>1</v>
      </c>
      <c r="Z147">
        <v>0</v>
      </c>
      <c r="AA147" t="str">
        <f t="shared" si="2"/>
        <v>FSA-2014</v>
      </c>
    </row>
    <row r="148" spans="1:27" x14ac:dyDescent="0.25">
      <c r="A148" t="s">
        <v>297</v>
      </c>
      <c r="B148" t="s">
        <v>67</v>
      </c>
      <c r="C148">
        <v>2020</v>
      </c>
      <c r="D148">
        <v>-0.74185509005183004</v>
      </c>
      <c r="E148">
        <v>0.30904129570667799</v>
      </c>
      <c r="F148">
        <v>-1.35275800749038</v>
      </c>
      <c r="G148">
        <v>-0.14369913594108699</v>
      </c>
      <c r="H148" t="s">
        <v>67</v>
      </c>
      <c r="I148">
        <v>2014</v>
      </c>
      <c r="J148">
        <v>-0.53001466264028296</v>
      </c>
      <c r="K148">
        <v>0.278131570107709</v>
      </c>
      <c r="L148">
        <v>-1.06066303107535</v>
      </c>
      <c r="M148">
        <v>3.5194063095125502E-2</v>
      </c>
      <c r="N148">
        <f>D148-J148</f>
        <v>-0.21184042741154707</v>
      </c>
      <c r="O148">
        <v>0</v>
      </c>
      <c r="P148">
        <v>0</v>
      </c>
      <c r="Q148">
        <v>1</v>
      </c>
      <c r="R148">
        <v>0</v>
      </c>
      <c r="S148">
        <v>0</v>
      </c>
      <c r="T148" t="s">
        <v>203</v>
      </c>
      <c r="U148">
        <v>0</v>
      </c>
      <c r="V148">
        <v>0</v>
      </c>
      <c r="W148">
        <v>0</v>
      </c>
      <c r="Y148">
        <v>1</v>
      </c>
      <c r="Z148">
        <v>0</v>
      </c>
      <c r="AA148" t="str">
        <f t="shared" si="2"/>
        <v>FSA-2020</v>
      </c>
    </row>
    <row r="149" spans="1:27" x14ac:dyDescent="0.25">
      <c r="A149" t="s">
        <v>310</v>
      </c>
      <c r="B149" t="s">
        <v>81</v>
      </c>
      <c r="C149">
        <v>2014</v>
      </c>
      <c r="D149">
        <v>0.303513233349749</v>
      </c>
      <c r="E149">
        <v>0.17629561449373601</v>
      </c>
      <c r="F149">
        <v>-4.3444777161120898E-2</v>
      </c>
      <c r="G149">
        <v>0.651744853790172</v>
      </c>
      <c r="O149">
        <v>0</v>
      </c>
      <c r="P149">
        <v>1</v>
      </c>
      <c r="Q149">
        <v>0</v>
      </c>
      <c r="R149">
        <v>0</v>
      </c>
      <c r="S149">
        <v>1</v>
      </c>
      <c r="T149" t="s">
        <v>201</v>
      </c>
      <c r="U149">
        <v>0</v>
      </c>
      <c r="V149">
        <v>0</v>
      </c>
      <c r="W149">
        <v>0</v>
      </c>
      <c r="Y149">
        <v>0</v>
      </c>
      <c r="Z149">
        <v>0</v>
      </c>
      <c r="AA149" t="str">
        <f t="shared" si="2"/>
        <v>FSIS-2014</v>
      </c>
    </row>
    <row r="150" spans="1:27" x14ac:dyDescent="0.25">
      <c r="A150" t="s">
        <v>310</v>
      </c>
      <c r="B150" t="s">
        <v>81</v>
      </c>
      <c r="C150">
        <v>2020</v>
      </c>
      <c r="D150">
        <v>0.22670742873807301</v>
      </c>
      <c r="E150">
        <v>0.192776042414812</v>
      </c>
      <c r="F150">
        <v>-0.149072052566119</v>
      </c>
      <c r="G150">
        <v>0.61130485549840696</v>
      </c>
      <c r="H150" t="s">
        <v>81</v>
      </c>
      <c r="I150">
        <v>2014</v>
      </c>
      <c r="J150">
        <v>0.303513233349749</v>
      </c>
      <c r="K150">
        <v>0.17629561449373601</v>
      </c>
      <c r="L150">
        <v>-4.3444777161120898E-2</v>
      </c>
      <c r="M150">
        <v>0.651744853790172</v>
      </c>
      <c r="N150">
        <f>D150-J150</f>
        <v>-7.6805804611675993E-2</v>
      </c>
      <c r="O150">
        <v>0</v>
      </c>
      <c r="P150">
        <v>1</v>
      </c>
      <c r="Q150">
        <v>0</v>
      </c>
      <c r="R150">
        <v>0</v>
      </c>
      <c r="S150">
        <v>1</v>
      </c>
      <c r="T150" t="s">
        <v>201</v>
      </c>
      <c r="U150">
        <v>0</v>
      </c>
      <c r="V150">
        <v>0</v>
      </c>
      <c r="W150">
        <v>0</v>
      </c>
      <c r="Y150">
        <v>0</v>
      </c>
      <c r="Z150">
        <v>0</v>
      </c>
      <c r="AA150" t="str">
        <f t="shared" si="2"/>
        <v>FSIS-2020</v>
      </c>
    </row>
    <row r="151" spans="1:27" x14ac:dyDescent="0.25">
      <c r="A151" t="s">
        <v>306</v>
      </c>
      <c r="B151" t="s">
        <v>78</v>
      </c>
      <c r="C151">
        <v>2014</v>
      </c>
      <c r="D151">
        <v>-6.2527321377989595E-2</v>
      </c>
      <c r="E151">
        <v>0.33680299809143599</v>
      </c>
      <c r="F151">
        <v>-0.72866663280307797</v>
      </c>
      <c r="G151">
        <v>0.613326058854336</v>
      </c>
      <c r="O151">
        <v>0</v>
      </c>
      <c r="P151">
        <v>1</v>
      </c>
      <c r="Q151">
        <v>0</v>
      </c>
      <c r="R151">
        <v>0</v>
      </c>
      <c r="S151">
        <v>1</v>
      </c>
      <c r="T151" t="s">
        <v>201</v>
      </c>
      <c r="U151">
        <v>0</v>
      </c>
      <c r="V151">
        <v>0</v>
      </c>
      <c r="W151">
        <v>0</v>
      </c>
      <c r="Y151">
        <v>0</v>
      </c>
      <c r="Z151">
        <v>0</v>
      </c>
      <c r="AA151" t="str">
        <f t="shared" si="2"/>
        <v>FTA-2014</v>
      </c>
    </row>
    <row r="152" spans="1:27" x14ac:dyDescent="0.25">
      <c r="A152" t="s">
        <v>306</v>
      </c>
      <c r="B152" t="s">
        <v>78</v>
      </c>
      <c r="C152">
        <v>2020</v>
      </c>
      <c r="D152">
        <v>-0.27929483153371698</v>
      </c>
      <c r="E152">
        <v>0.49729289492631901</v>
      </c>
      <c r="F152">
        <v>-1.2670354481753701</v>
      </c>
      <c r="G152">
        <v>0.71882125969475996</v>
      </c>
      <c r="H152" t="s">
        <v>78</v>
      </c>
      <c r="I152">
        <v>2014</v>
      </c>
      <c r="J152">
        <v>-6.2527321377989595E-2</v>
      </c>
      <c r="K152">
        <v>0.33680299809143599</v>
      </c>
      <c r="L152">
        <v>-0.72866663280307797</v>
      </c>
      <c r="M152">
        <v>0.613326058854336</v>
      </c>
      <c r="N152">
        <f>D152-J152</f>
        <v>-0.21676751015572737</v>
      </c>
      <c r="O152">
        <v>0</v>
      </c>
      <c r="P152">
        <v>1</v>
      </c>
      <c r="Q152">
        <v>0</v>
      </c>
      <c r="R152">
        <v>0</v>
      </c>
      <c r="S152">
        <v>1</v>
      </c>
      <c r="T152" t="s">
        <v>201</v>
      </c>
      <c r="U152">
        <v>0</v>
      </c>
      <c r="V152">
        <v>0</v>
      </c>
      <c r="W152">
        <v>0</v>
      </c>
      <c r="Y152">
        <v>0</v>
      </c>
      <c r="Z152">
        <v>0</v>
      </c>
      <c r="AA152" t="str">
        <f t="shared" si="2"/>
        <v>FTA-2020</v>
      </c>
    </row>
    <row r="153" spans="1:27" x14ac:dyDescent="0.25">
      <c r="A153" t="s">
        <v>231</v>
      </c>
      <c r="B153" t="s">
        <v>77</v>
      </c>
      <c r="C153">
        <v>2014</v>
      </c>
      <c r="D153">
        <v>0.89447636042193501</v>
      </c>
      <c r="E153">
        <v>0.20942545677479099</v>
      </c>
      <c r="F153">
        <v>0.47987884384345703</v>
      </c>
      <c r="G153">
        <v>1.30463156700773</v>
      </c>
      <c r="O153">
        <v>0</v>
      </c>
      <c r="P153">
        <v>0</v>
      </c>
      <c r="Q153">
        <v>1</v>
      </c>
      <c r="R153">
        <v>1</v>
      </c>
      <c r="S153">
        <v>0</v>
      </c>
      <c r="T153" t="s">
        <v>202</v>
      </c>
      <c r="U153">
        <v>1</v>
      </c>
      <c r="V153">
        <v>0</v>
      </c>
      <c r="W153">
        <v>0</v>
      </c>
      <c r="Y153">
        <v>0</v>
      </c>
      <c r="Z153">
        <v>1</v>
      </c>
      <c r="AA153" t="str">
        <f t="shared" si="2"/>
        <v>FTC-2014</v>
      </c>
    </row>
    <row r="154" spans="1:27" x14ac:dyDescent="0.25">
      <c r="A154" t="s">
        <v>231</v>
      </c>
      <c r="B154" t="s">
        <v>77</v>
      </c>
      <c r="C154">
        <v>2020</v>
      </c>
      <c r="D154">
        <v>0.66276395805079302</v>
      </c>
      <c r="E154">
        <v>0.47470845194605898</v>
      </c>
      <c r="F154">
        <v>-0.29364590725644302</v>
      </c>
      <c r="G154">
        <v>1.59507997959048</v>
      </c>
      <c r="H154" t="s">
        <v>77</v>
      </c>
      <c r="I154">
        <v>2014</v>
      </c>
      <c r="J154">
        <v>0.89447636042193501</v>
      </c>
      <c r="K154">
        <v>0.20942545677479099</v>
      </c>
      <c r="L154">
        <v>0.47987884384345703</v>
      </c>
      <c r="M154">
        <v>1.30463156700773</v>
      </c>
      <c r="N154">
        <f>D154-J154</f>
        <v>-0.23171240237114199</v>
      </c>
      <c r="O154">
        <v>0</v>
      </c>
      <c r="P154">
        <v>0</v>
      </c>
      <c r="Q154">
        <v>1</v>
      </c>
      <c r="R154">
        <v>1</v>
      </c>
      <c r="S154">
        <v>0</v>
      </c>
      <c r="T154" t="s">
        <v>202</v>
      </c>
      <c r="U154">
        <v>1</v>
      </c>
      <c r="V154">
        <v>0</v>
      </c>
      <c r="W154">
        <v>0</v>
      </c>
      <c r="X154">
        <v>783</v>
      </c>
      <c r="Y154">
        <v>0</v>
      </c>
      <c r="Z154">
        <v>1</v>
      </c>
      <c r="AA154" t="str">
        <f t="shared" si="2"/>
        <v>FTC-2020</v>
      </c>
    </row>
    <row r="155" spans="1:27" x14ac:dyDescent="0.25">
      <c r="A155" t="s">
        <v>313</v>
      </c>
      <c r="B155" t="s">
        <v>84</v>
      </c>
      <c r="C155">
        <v>2014</v>
      </c>
      <c r="D155">
        <v>0.47826851829101402</v>
      </c>
      <c r="E155">
        <v>0.35347157562599602</v>
      </c>
      <c r="F155">
        <v>-0.21877299077142801</v>
      </c>
      <c r="G155">
        <v>1.1798272703899499</v>
      </c>
      <c r="O155">
        <v>0</v>
      </c>
      <c r="P155">
        <v>1</v>
      </c>
      <c r="Q155">
        <v>0</v>
      </c>
      <c r="R155">
        <v>0</v>
      </c>
      <c r="S155">
        <v>1</v>
      </c>
      <c r="T155" t="s">
        <v>201</v>
      </c>
      <c r="U155">
        <v>0</v>
      </c>
      <c r="V155">
        <v>0</v>
      </c>
      <c r="W155">
        <v>0</v>
      </c>
      <c r="Y155">
        <v>0</v>
      </c>
      <c r="Z155">
        <v>0</v>
      </c>
      <c r="AA155" t="str">
        <f t="shared" si="2"/>
        <v>GNMA-2014</v>
      </c>
    </row>
    <row r="156" spans="1:27" x14ac:dyDescent="0.25">
      <c r="A156" t="s">
        <v>313</v>
      </c>
      <c r="B156" t="s">
        <v>84</v>
      </c>
      <c r="C156">
        <v>2020</v>
      </c>
      <c r="D156">
        <v>-0.22477181492488801</v>
      </c>
      <c r="E156">
        <v>0.52070816685732102</v>
      </c>
      <c r="F156">
        <v>-1.20633408107838</v>
      </c>
      <c r="G156">
        <v>0.85237228428557799</v>
      </c>
      <c r="H156" t="s">
        <v>84</v>
      </c>
      <c r="I156">
        <v>2014</v>
      </c>
      <c r="J156">
        <v>0.47826851829101402</v>
      </c>
      <c r="K156">
        <v>0.35347157562599602</v>
      </c>
      <c r="L156">
        <v>-0.21877299077142801</v>
      </c>
      <c r="M156">
        <v>1.1798272703899499</v>
      </c>
      <c r="N156">
        <f>D156-J156</f>
        <v>-0.70304033321590209</v>
      </c>
      <c r="O156">
        <v>0</v>
      </c>
      <c r="P156">
        <v>1</v>
      </c>
      <c r="Q156">
        <v>0</v>
      </c>
      <c r="R156">
        <v>0</v>
      </c>
      <c r="S156">
        <v>1</v>
      </c>
      <c r="T156" t="s">
        <v>201</v>
      </c>
      <c r="U156">
        <v>0</v>
      </c>
      <c r="V156">
        <v>0</v>
      </c>
      <c r="W156">
        <v>0</v>
      </c>
      <c r="Y156">
        <v>0</v>
      </c>
      <c r="Z156">
        <v>0</v>
      </c>
      <c r="AA156" t="str">
        <f t="shared" si="2"/>
        <v>GNMA-2020</v>
      </c>
    </row>
    <row r="157" spans="1:27" x14ac:dyDescent="0.25">
      <c r="A157" t="s">
        <v>312</v>
      </c>
      <c r="B157" t="s">
        <v>83</v>
      </c>
      <c r="C157">
        <v>2014</v>
      </c>
      <c r="D157">
        <v>-1.7003229828508899</v>
      </c>
      <c r="E157">
        <v>0.14033695534763499</v>
      </c>
      <c r="F157">
        <v>-1.97417808417512</v>
      </c>
      <c r="G157">
        <v>-1.4269818571463799</v>
      </c>
      <c r="O157">
        <v>0</v>
      </c>
      <c r="P157">
        <v>0</v>
      </c>
      <c r="Q157">
        <v>1</v>
      </c>
      <c r="R157">
        <v>0</v>
      </c>
      <c r="S157">
        <v>0</v>
      </c>
      <c r="T157" t="s">
        <v>203</v>
      </c>
      <c r="U157">
        <v>0</v>
      </c>
      <c r="V157">
        <v>0</v>
      </c>
      <c r="W157">
        <v>0</v>
      </c>
      <c r="Y157">
        <v>1</v>
      </c>
      <c r="Z157">
        <v>0</v>
      </c>
      <c r="AA157" t="str">
        <f t="shared" si="2"/>
        <v>GSA-2014</v>
      </c>
    </row>
    <row r="158" spans="1:27" x14ac:dyDescent="0.25">
      <c r="A158" t="s">
        <v>312</v>
      </c>
      <c r="B158" t="s">
        <v>83</v>
      </c>
      <c r="C158">
        <v>2020</v>
      </c>
      <c r="D158">
        <v>-0.93685468716485398</v>
      </c>
      <c r="E158">
        <v>0.299552991238629</v>
      </c>
      <c r="F158">
        <v>-1.52164951323569</v>
      </c>
      <c r="G158">
        <v>-0.345902210852787</v>
      </c>
      <c r="H158" t="s">
        <v>83</v>
      </c>
      <c r="I158">
        <v>2014</v>
      </c>
      <c r="J158">
        <v>-1.7003229828508899</v>
      </c>
      <c r="K158">
        <v>0.14033695534763499</v>
      </c>
      <c r="L158">
        <v>-1.97417808417512</v>
      </c>
      <c r="M158">
        <v>-1.4269818571463799</v>
      </c>
      <c r="N158">
        <f>D158-J158</f>
        <v>0.76346829568603591</v>
      </c>
      <c r="O158">
        <v>0</v>
      </c>
      <c r="P158">
        <v>0</v>
      </c>
      <c r="Q158">
        <v>1</v>
      </c>
      <c r="R158">
        <v>0</v>
      </c>
      <c r="S158">
        <v>0</v>
      </c>
      <c r="T158" t="s">
        <v>203</v>
      </c>
      <c r="U158">
        <v>0</v>
      </c>
      <c r="V158">
        <v>0</v>
      </c>
      <c r="W158">
        <v>0</v>
      </c>
      <c r="Y158">
        <v>1</v>
      </c>
      <c r="Z158">
        <v>0</v>
      </c>
      <c r="AA158" t="str">
        <f t="shared" si="2"/>
        <v>GSA-2020</v>
      </c>
    </row>
    <row r="159" spans="1:27" x14ac:dyDescent="0.25">
      <c r="A159" t="s">
        <v>279</v>
      </c>
      <c r="B159" t="s">
        <v>49</v>
      </c>
      <c r="C159">
        <v>2014</v>
      </c>
      <c r="D159">
        <v>-0.236964514751697</v>
      </c>
      <c r="E159">
        <v>8.6567930889369399E-2</v>
      </c>
      <c r="F159">
        <v>-0.40599665164329701</v>
      </c>
      <c r="G159">
        <v>-6.5121450833418096E-2</v>
      </c>
      <c r="O159">
        <v>0</v>
      </c>
      <c r="P159">
        <v>1</v>
      </c>
      <c r="Q159">
        <v>0</v>
      </c>
      <c r="R159">
        <v>0</v>
      </c>
      <c r="S159">
        <v>0</v>
      </c>
      <c r="T159" t="s">
        <v>201</v>
      </c>
      <c r="U159">
        <v>0</v>
      </c>
      <c r="V159">
        <v>0</v>
      </c>
      <c r="W159">
        <v>0</v>
      </c>
      <c r="Y159">
        <v>0</v>
      </c>
      <c r="Z159">
        <v>0</v>
      </c>
      <c r="AA159" t="str">
        <f t="shared" si="2"/>
        <v>HHS-2014</v>
      </c>
    </row>
    <row r="160" spans="1:27" x14ac:dyDescent="0.25">
      <c r="A160" t="s">
        <v>279</v>
      </c>
      <c r="B160" t="s">
        <v>49</v>
      </c>
      <c r="C160">
        <v>2020</v>
      </c>
      <c r="D160">
        <v>-9.5808282135560599E-2</v>
      </c>
      <c r="E160">
        <v>0.127386988642954</v>
      </c>
      <c r="F160">
        <v>-0.34675375775356998</v>
      </c>
      <c r="G160">
        <v>0.15421380212980701</v>
      </c>
      <c r="H160" t="s">
        <v>49</v>
      </c>
      <c r="I160">
        <v>2014</v>
      </c>
      <c r="J160">
        <v>-0.236964514751697</v>
      </c>
      <c r="K160">
        <v>8.6567930889369399E-2</v>
      </c>
      <c r="L160">
        <v>-0.40599665164329701</v>
      </c>
      <c r="M160">
        <v>-6.5121450833418096E-2</v>
      </c>
      <c r="N160">
        <f>D160-J160</f>
        <v>0.14115623261613641</v>
      </c>
      <c r="O160">
        <v>0</v>
      </c>
      <c r="P160">
        <v>1</v>
      </c>
      <c r="Q160">
        <v>0</v>
      </c>
      <c r="R160">
        <v>0</v>
      </c>
      <c r="S160">
        <v>0</v>
      </c>
      <c r="T160" t="s">
        <v>201</v>
      </c>
      <c r="U160">
        <v>0</v>
      </c>
      <c r="V160">
        <v>0</v>
      </c>
      <c r="W160">
        <v>0</v>
      </c>
      <c r="Y160">
        <v>0</v>
      </c>
      <c r="Z160">
        <v>0</v>
      </c>
      <c r="AA160" t="str">
        <f t="shared" si="2"/>
        <v>HHS-2020</v>
      </c>
    </row>
    <row r="161" spans="1:27" x14ac:dyDescent="0.25">
      <c r="A161" t="s">
        <v>316</v>
      </c>
      <c r="B161" t="s">
        <v>87</v>
      </c>
      <c r="C161">
        <v>2014</v>
      </c>
      <c r="D161">
        <v>-1.43889412464334</v>
      </c>
      <c r="E161">
        <v>0.29198551794875999</v>
      </c>
      <c r="F161">
        <v>-2.0101804798789198</v>
      </c>
      <c r="G161">
        <v>-0.85327872752533696</v>
      </c>
      <c r="O161">
        <v>0</v>
      </c>
      <c r="P161">
        <v>1</v>
      </c>
      <c r="Q161">
        <v>0</v>
      </c>
      <c r="R161">
        <v>0</v>
      </c>
      <c r="S161">
        <v>1</v>
      </c>
      <c r="T161" t="s">
        <v>201</v>
      </c>
      <c r="U161">
        <v>0</v>
      </c>
      <c r="V161">
        <v>0</v>
      </c>
      <c r="W161">
        <v>0</v>
      </c>
      <c r="Y161">
        <v>0</v>
      </c>
      <c r="Z161">
        <v>0</v>
      </c>
      <c r="AA161" t="str">
        <f t="shared" si="2"/>
        <v>HIS-2014</v>
      </c>
    </row>
    <row r="162" spans="1:27" x14ac:dyDescent="0.25">
      <c r="A162" t="s">
        <v>316</v>
      </c>
      <c r="B162" t="s">
        <v>87</v>
      </c>
      <c r="C162">
        <v>2020</v>
      </c>
      <c r="D162">
        <v>-1.10729155524973</v>
      </c>
      <c r="E162">
        <v>0.54575436867052995</v>
      </c>
      <c r="F162">
        <v>-2.2088452926229198</v>
      </c>
      <c r="G162">
        <v>-3.6015711380971697E-2</v>
      </c>
      <c r="H162" t="s">
        <v>87</v>
      </c>
      <c r="I162">
        <v>2014</v>
      </c>
      <c r="J162">
        <v>-1.43889412464334</v>
      </c>
      <c r="K162">
        <v>0.29198551794875999</v>
      </c>
      <c r="L162">
        <v>-2.0101804798789198</v>
      </c>
      <c r="M162">
        <v>-0.85327872752533696</v>
      </c>
      <c r="N162">
        <f>D162-J162</f>
        <v>0.33160256939360999</v>
      </c>
      <c r="O162">
        <v>0</v>
      </c>
      <c r="P162">
        <v>1</v>
      </c>
      <c r="Q162">
        <v>0</v>
      </c>
      <c r="R162">
        <v>0</v>
      </c>
      <c r="S162">
        <v>1</v>
      </c>
      <c r="T162" t="s">
        <v>201</v>
      </c>
      <c r="U162">
        <v>0</v>
      </c>
      <c r="V162">
        <v>0</v>
      </c>
      <c r="W162">
        <v>0</v>
      </c>
      <c r="Y162">
        <v>0</v>
      </c>
      <c r="Z162">
        <v>0</v>
      </c>
      <c r="AA162" t="str">
        <f t="shared" si="2"/>
        <v>HIS-2020</v>
      </c>
    </row>
    <row r="163" spans="1:27" x14ac:dyDescent="0.25">
      <c r="A163" t="s">
        <v>314</v>
      </c>
      <c r="B163" t="s">
        <v>85</v>
      </c>
      <c r="C163">
        <v>2014</v>
      </c>
      <c r="D163">
        <v>-0.19697460293619801</v>
      </c>
      <c r="E163">
        <v>0.171876715362899</v>
      </c>
      <c r="F163">
        <v>-0.53687535041391699</v>
      </c>
      <c r="G163">
        <v>0.137807263320228</v>
      </c>
      <c r="O163">
        <v>0</v>
      </c>
      <c r="P163">
        <v>1</v>
      </c>
      <c r="Q163">
        <v>0</v>
      </c>
      <c r="R163">
        <v>0</v>
      </c>
      <c r="S163">
        <v>1</v>
      </c>
      <c r="T163" t="s">
        <v>201</v>
      </c>
      <c r="U163">
        <v>0</v>
      </c>
      <c r="V163">
        <v>0</v>
      </c>
      <c r="W163">
        <v>0</v>
      </c>
      <c r="Y163">
        <v>0</v>
      </c>
      <c r="Z163">
        <v>0</v>
      </c>
      <c r="AA163" t="str">
        <f t="shared" si="2"/>
        <v>HRSA-2014</v>
      </c>
    </row>
    <row r="164" spans="1:27" x14ac:dyDescent="0.25">
      <c r="A164" t="s">
        <v>314</v>
      </c>
      <c r="B164" t="s">
        <v>85</v>
      </c>
      <c r="C164">
        <v>2020</v>
      </c>
      <c r="D164">
        <v>7.34669541802669E-2</v>
      </c>
      <c r="E164">
        <v>0.35408925237840899</v>
      </c>
      <c r="F164">
        <v>-0.61807654000468504</v>
      </c>
      <c r="G164">
        <v>0.78207675358527695</v>
      </c>
      <c r="H164" t="s">
        <v>85</v>
      </c>
      <c r="I164">
        <v>2014</v>
      </c>
      <c r="J164">
        <v>-0.19697460293619801</v>
      </c>
      <c r="K164">
        <v>0.171876715362899</v>
      </c>
      <c r="L164">
        <v>-0.53687535041391699</v>
      </c>
      <c r="M164">
        <v>0.137807263320228</v>
      </c>
      <c r="N164">
        <f>D164-J164</f>
        <v>0.27044155711646489</v>
      </c>
      <c r="O164">
        <v>0</v>
      </c>
      <c r="P164">
        <v>1</v>
      </c>
      <c r="Q164">
        <v>0</v>
      </c>
      <c r="R164">
        <v>0</v>
      </c>
      <c r="S164">
        <v>1</v>
      </c>
      <c r="T164" t="s">
        <v>201</v>
      </c>
      <c r="U164">
        <v>0</v>
      </c>
      <c r="V164">
        <v>0</v>
      </c>
      <c r="W164">
        <v>0</v>
      </c>
      <c r="Y164">
        <v>0</v>
      </c>
      <c r="Z164">
        <v>0</v>
      </c>
      <c r="AA164" t="str">
        <f t="shared" si="2"/>
        <v>HRSA-2020</v>
      </c>
    </row>
    <row r="165" spans="1:27" x14ac:dyDescent="0.25">
      <c r="A165" t="s">
        <v>281</v>
      </c>
      <c r="B165" t="s">
        <v>51</v>
      </c>
      <c r="C165">
        <v>2014</v>
      </c>
      <c r="D165">
        <v>-1.1980849478817099</v>
      </c>
      <c r="E165">
        <v>0.146945348059209</v>
      </c>
      <c r="F165">
        <v>-1.4898210848995199</v>
      </c>
      <c r="G165">
        <v>-0.90945101626589298</v>
      </c>
      <c r="O165">
        <v>0</v>
      </c>
      <c r="P165">
        <v>1</v>
      </c>
      <c r="Q165">
        <v>0</v>
      </c>
      <c r="R165">
        <v>0</v>
      </c>
      <c r="S165">
        <v>0</v>
      </c>
      <c r="T165" t="s">
        <v>201</v>
      </c>
      <c r="U165">
        <v>0</v>
      </c>
      <c r="V165">
        <v>0</v>
      </c>
      <c r="W165">
        <v>0</v>
      </c>
      <c r="Y165">
        <v>0</v>
      </c>
      <c r="Z165">
        <v>0</v>
      </c>
      <c r="AA165" t="str">
        <f t="shared" si="2"/>
        <v>HUD-2014</v>
      </c>
    </row>
    <row r="166" spans="1:27" x14ac:dyDescent="0.25">
      <c r="A166" t="s">
        <v>281</v>
      </c>
      <c r="B166" t="s">
        <v>51</v>
      </c>
      <c r="C166">
        <v>2020</v>
      </c>
      <c r="D166">
        <v>-1.0374113450945901</v>
      </c>
      <c r="E166">
        <v>0.35810185628143598</v>
      </c>
      <c r="F166">
        <v>-1.7305832518526101</v>
      </c>
      <c r="G166">
        <v>-0.326692813384869</v>
      </c>
      <c r="H166" t="s">
        <v>51</v>
      </c>
      <c r="I166">
        <v>2014</v>
      </c>
      <c r="J166">
        <v>-1.1980849478817099</v>
      </c>
      <c r="K166">
        <v>0.146945348059209</v>
      </c>
      <c r="L166">
        <v>-1.4898210848995199</v>
      </c>
      <c r="M166">
        <v>-0.90945101626589298</v>
      </c>
      <c r="N166">
        <f>D166-J166</f>
        <v>0.16067360278711984</v>
      </c>
      <c r="O166">
        <v>0</v>
      </c>
      <c r="P166">
        <v>1</v>
      </c>
      <c r="Q166">
        <v>0</v>
      </c>
      <c r="R166">
        <v>0</v>
      </c>
      <c r="S166">
        <v>0</v>
      </c>
      <c r="T166" t="s">
        <v>201</v>
      </c>
      <c r="U166">
        <v>0</v>
      </c>
      <c r="V166">
        <v>0</v>
      </c>
      <c r="W166">
        <v>0</v>
      </c>
      <c r="Y166">
        <v>0</v>
      </c>
      <c r="Z166">
        <v>0</v>
      </c>
      <c r="AA166" t="str">
        <f t="shared" si="2"/>
        <v>HUD-2020</v>
      </c>
    </row>
    <row r="167" spans="1:27" x14ac:dyDescent="0.25">
      <c r="A167" t="s">
        <v>315</v>
      </c>
      <c r="B167" t="s">
        <v>86</v>
      </c>
      <c r="C167">
        <v>2014</v>
      </c>
      <c r="D167">
        <v>-0.89248963323835095</v>
      </c>
      <c r="E167">
        <v>0.28033431420710397</v>
      </c>
      <c r="F167">
        <v>-1.44849048263729</v>
      </c>
      <c r="G167">
        <v>-0.34431269089858102</v>
      </c>
      <c r="O167">
        <v>0</v>
      </c>
      <c r="P167">
        <v>1</v>
      </c>
      <c r="Q167">
        <v>0</v>
      </c>
      <c r="R167">
        <v>0</v>
      </c>
      <c r="S167">
        <v>1</v>
      </c>
      <c r="T167" t="s">
        <v>201</v>
      </c>
      <c r="U167">
        <v>0</v>
      </c>
      <c r="V167">
        <v>0</v>
      </c>
      <c r="W167">
        <v>0</v>
      </c>
      <c r="Y167">
        <v>0</v>
      </c>
      <c r="Z167">
        <v>0</v>
      </c>
      <c r="AA167" t="str">
        <f t="shared" si="2"/>
        <v>ICE-2014</v>
      </c>
    </row>
    <row r="168" spans="1:27" x14ac:dyDescent="0.25">
      <c r="A168" t="s">
        <v>315</v>
      </c>
      <c r="B168" t="s">
        <v>86</v>
      </c>
      <c r="C168">
        <v>2020</v>
      </c>
      <c r="D168">
        <v>-0.530425021395871</v>
      </c>
      <c r="E168">
        <v>0.34799683964301797</v>
      </c>
      <c r="F168">
        <v>-1.21609475113666</v>
      </c>
      <c r="G168">
        <v>0.16644740138938499</v>
      </c>
      <c r="H168" t="s">
        <v>86</v>
      </c>
      <c r="I168">
        <v>2014</v>
      </c>
      <c r="J168">
        <v>-0.89248963323835095</v>
      </c>
      <c r="K168">
        <v>0.28033431420710397</v>
      </c>
      <c r="L168">
        <v>-1.44849048263729</v>
      </c>
      <c r="M168">
        <v>-0.34431269089858102</v>
      </c>
      <c r="N168">
        <f>D168-J168</f>
        <v>0.36206461184247996</v>
      </c>
      <c r="O168">
        <v>0</v>
      </c>
      <c r="P168">
        <v>1</v>
      </c>
      <c r="Q168">
        <v>0</v>
      </c>
      <c r="R168">
        <v>0</v>
      </c>
      <c r="S168">
        <v>1</v>
      </c>
      <c r="T168" t="s">
        <v>201</v>
      </c>
      <c r="U168">
        <v>0</v>
      </c>
      <c r="V168">
        <v>0</v>
      </c>
      <c r="W168">
        <v>0</v>
      </c>
      <c r="Y168">
        <v>0</v>
      </c>
      <c r="Z168">
        <v>0</v>
      </c>
      <c r="AA168" t="str">
        <f t="shared" si="2"/>
        <v>ICE-2020</v>
      </c>
    </row>
    <row r="169" spans="1:27" x14ac:dyDescent="0.25">
      <c r="A169" t="s">
        <v>317</v>
      </c>
      <c r="B169" t="s">
        <v>88</v>
      </c>
      <c r="C169">
        <v>2014</v>
      </c>
      <c r="D169">
        <v>1.0093524604174999</v>
      </c>
      <c r="E169">
        <v>0.21024649523681699</v>
      </c>
      <c r="F169">
        <v>0.57542888136225101</v>
      </c>
      <c r="G169">
        <v>1.4161682798370501</v>
      </c>
      <c r="O169">
        <v>0</v>
      </c>
      <c r="P169">
        <v>1</v>
      </c>
      <c r="Q169">
        <v>0</v>
      </c>
      <c r="R169">
        <v>0</v>
      </c>
      <c r="S169">
        <v>1</v>
      </c>
      <c r="T169" t="s">
        <v>201</v>
      </c>
      <c r="U169">
        <v>0</v>
      </c>
      <c r="V169">
        <v>0</v>
      </c>
      <c r="W169">
        <v>0</v>
      </c>
      <c r="Y169">
        <v>0</v>
      </c>
      <c r="Z169">
        <v>0</v>
      </c>
      <c r="AA169" t="str">
        <f t="shared" si="2"/>
        <v>IES-2014</v>
      </c>
    </row>
    <row r="170" spans="1:27" x14ac:dyDescent="0.25">
      <c r="A170" t="s">
        <v>317</v>
      </c>
      <c r="B170" t="s">
        <v>88</v>
      </c>
      <c r="C170">
        <v>2020</v>
      </c>
      <c r="D170">
        <v>0.21135612458674399</v>
      </c>
      <c r="E170">
        <v>0.50073650904221301</v>
      </c>
      <c r="F170">
        <v>-0.78618484872115402</v>
      </c>
      <c r="G170">
        <v>1.2135437996998499</v>
      </c>
      <c r="H170" t="s">
        <v>88</v>
      </c>
      <c r="I170">
        <v>2014</v>
      </c>
      <c r="J170">
        <v>1.0093524604174999</v>
      </c>
      <c r="K170">
        <v>0.21024649523681699</v>
      </c>
      <c r="L170">
        <v>0.57542888136225101</v>
      </c>
      <c r="M170">
        <v>1.4161682798370501</v>
      </c>
      <c r="N170">
        <f>D170-J170</f>
        <v>-0.79799633583075591</v>
      </c>
      <c r="O170">
        <v>0</v>
      </c>
      <c r="P170">
        <v>1</v>
      </c>
      <c r="Q170">
        <v>0</v>
      </c>
      <c r="R170">
        <v>0</v>
      </c>
      <c r="S170">
        <v>1</v>
      </c>
      <c r="T170" t="s">
        <v>201</v>
      </c>
      <c r="U170">
        <v>0</v>
      </c>
      <c r="V170">
        <v>0</v>
      </c>
      <c r="W170">
        <v>0</v>
      </c>
      <c r="Y170">
        <v>0</v>
      </c>
      <c r="Z170">
        <v>0</v>
      </c>
      <c r="AA170" t="str">
        <f t="shared" si="2"/>
        <v>IES-2020</v>
      </c>
    </row>
    <row r="171" spans="1:27" x14ac:dyDescent="0.25">
      <c r="A171" t="s">
        <v>285</v>
      </c>
      <c r="B171" t="s">
        <v>55</v>
      </c>
      <c r="C171">
        <v>2014</v>
      </c>
      <c r="D171">
        <v>-2.14070080319144E-2</v>
      </c>
      <c r="E171">
        <v>0.119032760175589</v>
      </c>
      <c r="F171">
        <v>-0.25841694431406298</v>
      </c>
      <c r="G171">
        <v>0.21122016487155301</v>
      </c>
      <c r="O171">
        <v>0</v>
      </c>
      <c r="P171">
        <v>1</v>
      </c>
      <c r="Q171">
        <v>0</v>
      </c>
      <c r="R171">
        <v>0</v>
      </c>
      <c r="S171">
        <v>0</v>
      </c>
      <c r="T171" t="s">
        <v>201</v>
      </c>
      <c r="U171">
        <v>0</v>
      </c>
      <c r="V171">
        <v>0</v>
      </c>
      <c r="W171">
        <v>0</v>
      </c>
      <c r="Y171">
        <v>0</v>
      </c>
      <c r="Z171">
        <v>0</v>
      </c>
      <c r="AA171" t="str">
        <f t="shared" si="2"/>
        <v>INT-2014</v>
      </c>
    </row>
    <row r="172" spans="1:27" x14ac:dyDescent="0.25">
      <c r="A172" t="s">
        <v>285</v>
      </c>
      <c r="B172" t="s">
        <v>55</v>
      </c>
      <c r="C172">
        <v>2020</v>
      </c>
      <c r="D172">
        <v>-0.15151165735053901</v>
      </c>
      <c r="E172">
        <v>0.20227615491775</v>
      </c>
      <c r="F172">
        <v>-0.54150823835027995</v>
      </c>
      <c r="G172">
        <v>0.24189332619930801</v>
      </c>
      <c r="H172" t="s">
        <v>55</v>
      </c>
      <c r="I172">
        <v>2014</v>
      </c>
      <c r="J172">
        <v>-2.14070080319144E-2</v>
      </c>
      <c r="K172">
        <v>0.119032760175589</v>
      </c>
      <c r="L172">
        <v>-0.25841694431406298</v>
      </c>
      <c r="M172">
        <v>0.21122016487155301</v>
      </c>
      <c r="N172">
        <f>D172-J172</f>
        <v>-0.13010464931862462</v>
      </c>
      <c r="O172">
        <v>0</v>
      </c>
      <c r="P172">
        <v>1</v>
      </c>
      <c r="Q172">
        <v>0</v>
      </c>
      <c r="R172">
        <v>0</v>
      </c>
      <c r="S172">
        <v>0</v>
      </c>
      <c r="T172" t="s">
        <v>201</v>
      </c>
      <c r="U172">
        <v>0</v>
      </c>
      <c r="V172">
        <v>0</v>
      </c>
      <c r="W172">
        <v>0</v>
      </c>
      <c r="Y172">
        <v>0</v>
      </c>
      <c r="Z172">
        <v>0</v>
      </c>
      <c r="AA172" t="str">
        <f t="shared" si="2"/>
        <v>INT-2020</v>
      </c>
    </row>
    <row r="173" spans="1:27" x14ac:dyDescent="0.25">
      <c r="A173" t="s">
        <v>318</v>
      </c>
      <c r="B173" t="s">
        <v>89</v>
      </c>
      <c r="C173">
        <v>2014</v>
      </c>
      <c r="D173">
        <v>-0.20732304848907801</v>
      </c>
      <c r="E173">
        <v>0.162578132800521</v>
      </c>
      <c r="F173">
        <v>-0.529046977487173</v>
      </c>
      <c r="G173">
        <v>0.102594231551006</v>
      </c>
      <c r="O173">
        <v>0</v>
      </c>
      <c r="P173">
        <v>1</v>
      </c>
      <c r="Q173">
        <v>0</v>
      </c>
      <c r="R173">
        <v>0</v>
      </c>
      <c r="S173">
        <v>1</v>
      </c>
      <c r="T173" t="s">
        <v>201</v>
      </c>
      <c r="U173">
        <v>0</v>
      </c>
      <c r="V173">
        <v>0</v>
      </c>
      <c r="W173">
        <v>0</v>
      </c>
      <c r="Y173">
        <v>0</v>
      </c>
      <c r="Z173">
        <v>0</v>
      </c>
      <c r="AA173" t="str">
        <f t="shared" si="2"/>
        <v>IRS-2014</v>
      </c>
    </row>
    <row r="174" spans="1:27" x14ac:dyDescent="0.25">
      <c r="A174" t="s">
        <v>318</v>
      </c>
      <c r="B174" t="s">
        <v>89</v>
      </c>
      <c r="C174">
        <v>2020</v>
      </c>
      <c r="D174">
        <v>-5.80509006879441E-2</v>
      </c>
      <c r="E174">
        <v>0.29031524951160598</v>
      </c>
      <c r="F174">
        <v>-0.64569040217712603</v>
      </c>
      <c r="G174">
        <v>0.51629082487008704</v>
      </c>
      <c r="H174" t="s">
        <v>89</v>
      </c>
      <c r="I174">
        <v>2014</v>
      </c>
      <c r="J174">
        <v>-0.20732304848907801</v>
      </c>
      <c r="K174">
        <v>0.162578132800521</v>
      </c>
      <c r="L174">
        <v>-0.529046977487173</v>
      </c>
      <c r="M174">
        <v>0.102594231551006</v>
      </c>
      <c r="N174">
        <f>D174-J174</f>
        <v>0.1492721478011339</v>
      </c>
      <c r="O174">
        <v>0</v>
      </c>
      <c r="P174">
        <v>1</v>
      </c>
      <c r="Q174">
        <v>0</v>
      </c>
      <c r="R174">
        <v>0</v>
      </c>
      <c r="S174">
        <v>1</v>
      </c>
      <c r="T174" t="s">
        <v>201</v>
      </c>
      <c r="U174">
        <v>0</v>
      </c>
      <c r="V174">
        <v>0</v>
      </c>
      <c r="W174">
        <v>0</v>
      </c>
      <c r="Y174">
        <v>0</v>
      </c>
      <c r="Z174">
        <v>0</v>
      </c>
      <c r="AA174" t="str">
        <f t="shared" si="2"/>
        <v>IRS-2020</v>
      </c>
    </row>
    <row r="175" spans="1:27" x14ac:dyDescent="0.25">
      <c r="A175" t="s">
        <v>319</v>
      </c>
      <c r="B175" t="s">
        <v>90</v>
      </c>
      <c r="C175">
        <v>2014</v>
      </c>
      <c r="D175">
        <v>-0.62707410686864795</v>
      </c>
      <c r="E175">
        <v>0.19446484980589901</v>
      </c>
      <c r="F175">
        <v>-1.01186995896022</v>
      </c>
      <c r="G175">
        <v>-0.24248114597588699</v>
      </c>
      <c r="O175">
        <v>0</v>
      </c>
      <c r="P175">
        <v>1</v>
      </c>
      <c r="Q175">
        <v>0</v>
      </c>
      <c r="R175">
        <v>0</v>
      </c>
      <c r="S175">
        <v>1</v>
      </c>
      <c r="T175" t="s">
        <v>201</v>
      </c>
      <c r="U175">
        <v>0</v>
      </c>
      <c r="V175">
        <v>0</v>
      </c>
      <c r="W175">
        <v>0</v>
      </c>
      <c r="Y175">
        <v>0</v>
      </c>
      <c r="Z175">
        <v>0</v>
      </c>
      <c r="AA175" t="str">
        <f t="shared" si="2"/>
        <v>ITA-2014</v>
      </c>
    </row>
    <row r="176" spans="1:27" x14ac:dyDescent="0.25">
      <c r="A176" t="s">
        <v>319</v>
      </c>
      <c r="B176" t="s">
        <v>90</v>
      </c>
      <c r="C176">
        <v>2020</v>
      </c>
      <c r="D176">
        <v>0.18363512527481099</v>
      </c>
      <c r="E176">
        <v>0.29957466869750998</v>
      </c>
      <c r="F176">
        <v>-0.40796595020925802</v>
      </c>
      <c r="G176">
        <v>0.79071915806955895</v>
      </c>
      <c r="H176" t="s">
        <v>90</v>
      </c>
      <c r="I176">
        <v>2014</v>
      </c>
      <c r="J176">
        <v>-0.62707410686864795</v>
      </c>
      <c r="K176">
        <v>0.19446484980589901</v>
      </c>
      <c r="L176">
        <v>-1.01186995896022</v>
      </c>
      <c r="M176">
        <v>-0.24248114597588699</v>
      </c>
      <c r="N176">
        <f>D176-J176</f>
        <v>0.81070923214345891</v>
      </c>
      <c r="O176">
        <v>0</v>
      </c>
      <c r="P176">
        <v>1</v>
      </c>
      <c r="Q176">
        <v>0</v>
      </c>
      <c r="R176">
        <v>0</v>
      </c>
      <c r="S176">
        <v>1</v>
      </c>
      <c r="T176" t="s">
        <v>201</v>
      </c>
      <c r="U176">
        <v>0</v>
      </c>
      <c r="V176">
        <v>0</v>
      </c>
      <c r="W176">
        <v>0</v>
      </c>
      <c r="Y176">
        <v>0</v>
      </c>
      <c r="Z176">
        <v>0</v>
      </c>
      <c r="AA176" t="str">
        <f t="shared" si="2"/>
        <v>ITA-2020</v>
      </c>
    </row>
    <row r="177" spans="1:27" x14ac:dyDescent="0.25">
      <c r="A177" t="s">
        <v>320</v>
      </c>
      <c r="B177" t="s">
        <v>91</v>
      </c>
      <c r="C177">
        <v>2014</v>
      </c>
      <c r="D177">
        <v>0.697157256444213</v>
      </c>
      <c r="E177">
        <v>0.19576093601611499</v>
      </c>
      <c r="F177">
        <v>0.31581551138290598</v>
      </c>
      <c r="G177">
        <v>1.0820843839721499</v>
      </c>
      <c r="O177">
        <v>0</v>
      </c>
      <c r="P177">
        <v>1</v>
      </c>
      <c r="Q177">
        <v>0</v>
      </c>
      <c r="R177">
        <v>0</v>
      </c>
      <c r="S177">
        <v>1</v>
      </c>
      <c r="T177" t="s">
        <v>201</v>
      </c>
      <c r="U177">
        <v>0</v>
      </c>
      <c r="V177">
        <v>0</v>
      </c>
      <c r="W177">
        <v>0</v>
      </c>
      <c r="Y177">
        <v>0</v>
      </c>
      <c r="Z177">
        <v>0</v>
      </c>
      <c r="AA177" t="str">
        <f t="shared" si="2"/>
        <v>JCS-2014</v>
      </c>
    </row>
    <row r="178" spans="1:27" x14ac:dyDescent="0.25">
      <c r="A178" t="s">
        <v>320</v>
      </c>
      <c r="B178" t="s">
        <v>91</v>
      </c>
      <c r="C178">
        <v>2020</v>
      </c>
      <c r="D178">
        <v>1.07436250322934</v>
      </c>
      <c r="E178">
        <v>0.35317635597860098</v>
      </c>
      <c r="F178">
        <v>0.35109483738882102</v>
      </c>
      <c r="G178">
        <v>1.74952088346307</v>
      </c>
      <c r="H178" t="s">
        <v>91</v>
      </c>
      <c r="I178">
        <v>2014</v>
      </c>
      <c r="J178">
        <v>0.697157256444213</v>
      </c>
      <c r="K178">
        <v>0.19576093601611499</v>
      </c>
      <c r="L178">
        <v>0.31581551138290598</v>
      </c>
      <c r="M178">
        <v>1.0820843839721499</v>
      </c>
      <c r="N178">
        <f>D178-J178</f>
        <v>0.37720524678512701</v>
      </c>
      <c r="O178">
        <v>0</v>
      </c>
      <c r="P178">
        <v>1</v>
      </c>
      <c r="Q178">
        <v>0</v>
      </c>
      <c r="R178">
        <v>0</v>
      </c>
      <c r="S178">
        <v>1</v>
      </c>
      <c r="T178" t="s">
        <v>201</v>
      </c>
      <c r="U178">
        <v>0</v>
      </c>
      <c r="V178">
        <v>0</v>
      </c>
      <c r="W178">
        <v>0</v>
      </c>
      <c r="Y178">
        <v>0</v>
      </c>
      <c r="Z178">
        <v>0</v>
      </c>
      <c r="AA178" t="str">
        <f t="shared" si="2"/>
        <v>JCS-2020</v>
      </c>
    </row>
    <row r="179" spans="1:27" x14ac:dyDescent="0.25">
      <c r="A179" t="s">
        <v>321</v>
      </c>
      <c r="B179" t="s">
        <v>92</v>
      </c>
      <c r="C179">
        <v>2020</v>
      </c>
      <c r="D179">
        <v>-0.21307979332730101</v>
      </c>
      <c r="E179">
        <v>0.27126727241793802</v>
      </c>
      <c r="F179">
        <v>-0.73658185631897899</v>
      </c>
      <c r="G179">
        <v>0.33948152606481602</v>
      </c>
      <c r="O179">
        <v>0</v>
      </c>
      <c r="P179">
        <v>1</v>
      </c>
      <c r="Q179">
        <v>0</v>
      </c>
      <c r="R179">
        <v>0</v>
      </c>
      <c r="S179">
        <v>1</v>
      </c>
      <c r="T179" t="s">
        <v>201</v>
      </c>
      <c r="U179">
        <v>0</v>
      </c>
      <c r="V179">
        <v>0</v>
      </c>
      <c r="W179">
        <v>0</v>
      </c>
      <c r="Y179">
        <v>0</v>
      </c>
      <c r="Z179">
        <v>0</v>
      </c>
      <c r="AA179" t="str">
        <f t="shared" si="2"/>
        <v>M (STAT)-2020</v>
      </c>
    </row>
    <row r="180" spans="1:27" x14ac:dyDescent="0.25">
      <c r="A180" t="s">
        <v>322</v>
      </c>
      <c r="B180" t="s">
        <v>94</v>
      </c>
      <c r="C180">
        <v>2014</v>
      </c>
      <c r="D180">
        <v>0.14501278904551801</v>
      </c>
      <c r="E180">
        <v>0.34570338644084703</v>
      </c>
      <c r="F180">
        <v>-0.53249530561285097</v>
      </c>
      <c r="G180">
        <v>0.83994134404235599</v>
      </c>
      <c r="O180">
        <v>0</v>
      </c>
      <c r="P180">
        <v>0</v>
      </c>
      <c r="Q180">
        <v>1</v>
      </c>
      <c r="R180">
        <v>1</v>
      </c>
      <c r="S180">
        <v>1</v>
      </c>
      <c r="T180" t="s">
        <v>203</v>
      </c>
      <c r="U180">
        <v>0</v>
      </c>
      <c r="V180">
        <v>0</v>
      </c>
      <c r="W180">
        <v>0</v>
      </c>
      <c r="Y180">
        <v>0</v>
      </c>
      <c r="Z180">
        <v>0</v>
      </c>
      <c r="AA180" t="str">
        <f t="shared" si="2"/>
        <v>MCC-2014</v>
      </c>
    </row>
    <row r="181" spans="1:27" x14ac:dyDescent="0.25">
      <c r="A181" t="s">
        <v>322</v>
      </c>
      <c r="B181" t="s">
        <v>94</v>
      </c>
      <c r="C181">
        <v>2020</v>
      </c>
      <c r="D181">
        <v>0.67831410636904199</v>
      </c>
      <c r="E181">
        <v>0.49873808489792099</v>
      </c>
      <c r="F181">
        <v>-0.34298629225590199</v>
      </c>
      <c r="G181">
        <v>1.65523557552957</v>
      </c>
      <c r="H181" t="s">
        <v>94</v>
      </c>
      <c r="I181">
        <v>2014</v>
      </c>
      <c r="J181">
        <v>0.14501278904551801</v>
      </c>
      <c r="K181">
        <v>0.34570338644084703</v>
      </c>
      <c r="L181">
        <v>-0.53249530561285097</v>
      </c>
      <c r="M181">
        <v>0.83994134404235599</v>
      </c>
      <c r="N181">
        <f>D181-J181</f>
        <v>0.53330131732352393</v>
      </c>
      <c r="O181">
        <v>0</v>
      </c>
      <c r="P181">
        <v>0</v>
      </c>
      <c r="Q181">
        <v>1</v>
      </c>
      <c r="R181">
        <v>1</v>
      </c>
      <c r="S181">
        <v>1</v>
      </c>
      <c r="T181" t="s">
        <v>203</v>
      </c>
      <c r="U181">
        <v>0</v>
      </c>
      <c r="V181">
        <v>0</v>
      </c>
      <c r="W181">
        <v>0</v>
      </c>
      <c r="Y181">
        <v>0</v>
      </c>
      <c r="Z181">
        <v>0</v>
      </c>
      <c r="AA181" t="str">
        <f t="shared" si="2"/>
        <v>MCC-2020</v>
      </c>
    </row>
    <row r="182" spans="1:27" x14ac:dyDescent="0.25">
      <c r="A182" t="s">
        <v>324</v>
      </c>
      <c r="B182" t="s">
        <v>96</v>
      </c>
      <c r="C182">
        <v>2014</v>
      </c>
      <c r="D182">
        <v>-6.2919765272405906E-2</v>
      </c>
      <c r="E182">
        <v>0.26087783067272502</v>
      </c>
      <c r="F182">
        <v>-0.59129983528630403</v>
      </c>
      <c r="G182">
        <v>0.44234911115164799</v>
      </c>
      <c r="O182">
        <v>0</v>
      </c>
      <c r="P182">
        <v>1</v>
      </c>
      <c r="Q182">
        <v>0</v>
      </c>
      <c r="R182">
        <v>0</v>
      </c>
      <c r="S182">
        <v>1</v>
      </c>
      <c r="T182" t="s">
        <v>201</v>
      </c>
      <c r="U182">
        <v>0</v>
      </c>
      <c r="V182">
        <v>0</v>
      </c>
      <c r="W182">
        <v>0</v>
      </c>
      <c r="Y182">
        <v>0</v>
      </c>
      <c r="Z182">
        <v>0</v>
      </c>
      <c r="AA182" t="str">
        <f t="shared" si="2"/>
        <v>MDA-2014</v>
      </c>
    </row>
    <row r="183" spans="1:27" x14ac:dyDescent="0.25">
      <c r="A183" t="s">
        <v>324</v>
      </c>
      <c r="B183" t="s">
        <v>96</v>
      </c>
      <c r="C183">
        <v>2020</v>
      </c>
      <c r="D183">
        <v>-0.26790009007258597</v>
      </c>
      <c r="E183">
        <v>1.1804329873988899</v>
      </c>
      <c r="F183">
        <v>-2.61105653791207</v>
      </c>
      <c r="G183">
        <v>2.1075200397834899</v>
      </c>
      <c r="H183" t="s">
        <v>96</v>
      </c>
      <c r="I183">
        <v>2014</v>
      </c>
      <c r="J183">
        <v>-6.2919765272405906E-2</v>
      </c>
      <c r="K183">
        <v>0.26087783067272502</v>
      </c>
      <c r="L183">
        <v>-0.59129983528630403</v>
      </c>
      <c r="M183">
        <v>0.44234911115164799</v>
      </c>
      <c r="N183">
        <f>D183-J183</f>
        <v>-0.20498032480018008</v>
      </c>
      <c r="O183">
        <v>0</v>
      </c>
      <c r="P183">
        <v>1</v>
      </c>
      <c r="Q183">
        <v>0</v>
      </c>
      <c r="R183">
        <v>0</v>
      </c>
      <c r="S183">
        <v>1</v>
      </c>
      <c r="T183" t="s">
        <v>201</v>
      </c>
      <c r="U183">
        <v>0</v>
      </c>
      <c r="V183">
        <v>0</v>
      </c>
      <c r="W183">
        <v>0</v>
      </c>
      <c r="Y183">
        <v>0</v>
      </c>
      <c r="Z183">
        <v>0</v>
      </c>
      <c r="AA183" t="str">
        <f t="shared" si="2"/>
        <v>MDA-2020</v>
      </c>
    </row>
    <row r="184" spans="1:27" x14ac:dyDescent="0.25">
      <c r="A184" t="s">
        <v>378</v>
      </c>
      <c r="B184" t="s">
        <v>186</v>
      </c>
      <c r="C184">
        <v>2014</v>
      </c>
      <c r="D184">
        <v>-0.71051465667540403</v>
      </c>
      <c r="E184">
        <v>0.55254878307500099</v>
      </c>
      <c r="F184">
        <v>-1.7845683446911</v>
      </c>
      <c r="G184">
        <v>0.40621772433614001</v>
      </c>
      <c r="O184">
        <v>0</v>
      </c>
      <c r="P184">
        <v>1</v>
      </c>
      <c r="Q184">
        <v>0</v>
      </c>
      <c r="R184">
        <v>0</v>
      </c>
      <c r="S184">
        <v>1</v>
      </c>
      <c r="T184" t="s">
        <v>201</v>
      </c>
      <c r="U184">
        <v>0</v>
      </c>
      <c r="V184">
        <v>1</v>
      </c>
      <c r="W184">
        <v>0</v>
      </c>
      <c r="Y184">
        <v>0</v>
      </c>
      <c r="Z184">
        <v>0</v>
      </c>
      <c r="AA184" t="str">
        <f t="shared" si="2"/>
        <v>MINT-2014</v>
      </c>
    </row>
    <row r="185" spans="1:27" x14ac:dyDescent="0.25">
      <c r="A185" t="s">
        <v>323</v>
      </c>
      <c r="B185" t="s">
        <v>95</v>
      </c>
      <c r="C185">
        <v>2014</v>
      </c>
      <c r="D185">
        <v>-0.211898070293257</v>
      </c>
      <c r="E185">
        <v>0.52991909067534104</v>
      </c>
      <c r="F185">
        <v>-1.27641582571307</v>
      </c>
      <c r="G185">
        <v>0.84608255434069501</v>
      </c>
      <c r="O185">
        <v>0</v>
      </c>
      <c r="P185">
        <v>1</v>
      </c>
      <c r="Q185">
        <v>0</v>
      </c>
      <c r="R185">
        <v>0</v>
      </c>
      <c r="S185">
        <v>1</v>
      </c>
      <c r="T185" t="s">
        <v>201</v>
      </c>
      <c r="U185">
        <v>0</v>
      </c>
      <c r="V185">
        <v>0</v>
      </c>
      <c r="W185">
        <v>0</v>
      </c>
      <c r="Y185">
        <v>0</v>
      </c>
      <c r="Z185">
        <v>0</v>
      </c>
      <c r="AA185" t="str">
        <f t="shared" si="2"/>
        <v>MSHA-2014</v>
      </c>
    </row>
    <row r="186" spans="1:27" x14ac:dyDescent="0.25">
      <c r="A186" t="s">
        <v>323</v>
      </c>
      <c r="B186" t="s">
        <v>95</v>
      </c>
      <c r="C186">
        <v>2020</v>
      </c>
      <c r="D186">
        <v>0.36574650706049699</v>
      </c>
      <c r="E186">
        <v>1.27128945885432</v>
      </c>
      <c r="F186">
        <v>-1.9961117122531999</v>
      </c>
      <c r="G186">
        <v>2.99099815066424</v>
      </c>
      <c r="H186" t="s">
        <v>95</v>
      </c>
      <c r="I186">
        <v>2014</v>
      </c>
      <c r="J186">
        <v>-0.211898070293257</v>
      </c>
      <c r="K186">
        <v>0.52991909067534104</v>
      </c>
      <c r="L186">
        <v>-1.27641582571307</v>
      </c>
      <c r="M186">
        <v>0.84608255434069501</v>
      </c>
      <c r="N186">
        <f>D186-J186</f>
        <v>0.57764457735375396</v>
      </c>
      <c r="O186">
        <v>0</v>
      </c>
      <c r="P186">
        <v>1</v>
      </c>
      <c r="Q186">
        <v>0</v>
      </c>
      <c r="R186">
        <v>0</v>
      </c>
      <c r="S186">
        <v>1</v>
      </c>
      <c r="T186" t="s">
        <v>201</v>
      </c>
      <c r="U186">
        <v>0</v>
      </c>
      <c r="V186">
        <v>0</v>
      </c>
      <c r="W186">
        <v>0</v>
      </c>
      <c r="Y186">
        <v>0</v>
      </c>
      <c r="Z186">
        <v>0</v>
      </c>
      <c r="AA186" t="str">
        <f t="shared" si="2"/>
        <v>MSHA-2020</v>
      </c>
    </row>
    <row r="187" spans="1:27" x14ac:dyDescent="0.25">
      <c r="A187" t="s">
        <v>218</v>
      </c>
      <c r="B187" t="s">
        <v>93</v>
      </c>
      <c r="C187">
        <v>2014</v>
      </c>
      <c r="D187">
        <v>-1.0822254319843001</v>
      </c>
      <c r="E187">
        <v>0.30673305326473299</v>
      </c>
      <c r="F187">
        <v>-1.6834686059160899</v>
      </c>
      <c r="G187">
        <v>-0.46872024991383099</v>
      </c>
      <c r="O187">
        <v>0</v>
      </c>
      <c r="P187">
        <v>0</v>
      </c>
      <c r="Q187">
        <v>1</v>
      </c>
      <c r="R187">
        <v>1</v>
      </c>
      <c r="S187">
        <v>0</v>
      </c>
      <c r="T187" t="s">
        <v>202</v>
      </c>
      <c r="U187">
        <v>1</v>
      </c>
      <c r="V187">
        <v>0</v>
      </c>
      <c r="W187">
        <v>0</v>
      </c>
      <c r="Y187">
        <v>0</v>
      </c>
      <c r="Z187">
        <v>0</v>
      </c>
      <c r="AA187" t="str">
        <f t="shared" si="2"/>
        <v>MSPB-2014</v>
      </c>
    </row>
    <row r="188" spans="1:27" x14ac:dyDescent="0.25">
      <c r="A188" t="s">
        <v>218</v>
      </c>
      <c r="B188" t="s">
        <v>93</v>
      </c>
      <c r="C188">
        <v>2020</v>
      </c>
      <c r="D188">
        <v>2.2145712899541801</v>
      </c>
      <c r="E188">
        <v>1.0993684006452999</v>
      </c>
      <c r="F188">
        <v>0.33254324319972201</v>
      </c>
      <c r="G188">
        <v>4.4937230178655696</v>
      </c>
      <c r="H188" t="s">
        <v>93</v>
      </c>
      <c r="I188">
        <v>2014</v>
      </c>
      <c r="J188">
        <v>-1.0822254319843001</v>
      </c>
      <c r="K188">
        <v>0.30673305326473299</v>
      </c>
      <c r="L188">
        <v>-1.6834686059160899</v>
      </c>
      <c r="M188">
        <v>-0.46872024991383099</v>
      </c>
      <c r="N188">
        <f>D188-J188</f>
        <v>3.2967967219384802</v>
      </c>
      <c r="O188">
        <v>0</v>
      </c>
      <c r="P188">
        <v>0</v>
      </c>
      <c r="Q188">
        <v>1</v>
      </c>
      <c r="R188">
        <v>1</v>
      </c>
      <c r="S188">
        <v>0</v>
      </c>
      <c r="T188" t="s">
        <v>202</v>
      </c>
      <c r="U188">
        <v>1</v>
      </c>
      <c r="V188">
        <v>0</v>
      </c>
      <c r="W188">
        <v>1</v>
      </c>
      <c r="X188">
        <v>1249</v>
      </c>
      <c r="Y188">
        <v>0</v>
      </c>
      <c r="Z188">
        <v>0</v>
      </c>
      <c r="AA188" t="str">
        <f t="shared" si="2"/>
        <v>MSPB-2020</v>
      </c>
    </row>
    <row r="189" spans="1:27" x14ac:dyDescent="0.25">
      <c r="A189" t="s">
        <v>327</v>
      </c>
      <c r="B189" t="s">
        <v>99</v>
      </c>
      <c r="C189">
        <v>2014</v>
      </c>
      <c r="D189">
        <v>5.5295428832200901E-3</v>
      </c>
      <c r="E189">
        <v>0.20706491639597699</v>
      </c>
      <c r="F189">
        <v>-0.405112728487385</v>
      </c>
      <c r="G189">
        <v>0.41862245522997299</v>
      </c>
      <c r="O189">
        <v>0</v>
      </c>
      <c r="P189">
        <v>0</v>
      </c>
      <c r="Q189">
        <v>1</v>
      </c>
      <c r="R189">
        <v>0</v>
      </c>
      <c r="S189">
        <v>0</v>
      </c>
      <c r="T189" t="s">
        <v>203</v>
      </c>
      <c r="U189">
        <v>0</v>
      </c>
      <c r="V189">
        <v>0</v>
      </c>
      <c r="W189">
        <v>0</v>
      </c>
      <c r="Y189">
        <v>1</v>
      </c>
      <c r="Z189">
        <v>0</v>
      </c>
      <c r="AA189" t="str">
        <f t="shared" si="2"/>
        <v>NARA-2014</v>
      </c>
    </row>
    <row r="190" spans="1:27" x14ac:dyDescent="0.25">
      <c r="A190" t="s">
        <v>327</v>
      </c>
      <c r="B190" t="s">
        <v>99</v>
      </c>
      <c r="C190">
        <v>2020</v>
      </c>
      <c r="D190">
        <v>-0.213877897930871</v>
      </c>
      <c r="E190">
        <v>2.59548662805275</v>
      </c>
      <c r="F190">
        <v>-5.3611711931917601</v>
      </c>
      <c r="G190">
        <v>5.0622356684896896</v>
      </c>
      <c r="H190" t="s">
        <v>99</v>
      </c>
      <c r="I190">
        <v>2014</v>
      </c>
      <c r="J190">
        <v>5.5295428832200901E-3</v>
      </c>
      <c r="K190">
        <v>0.20706491639597699</v>
      </c>
      <c r="L190">
        <v>-0.405112728487385</v>
      </c>
      <c r="M190">
        <v>0.41862245522997299</v>
      </c>
      <c r="N190">
        <f>D190-J190</f>
        <v>-0.21940744081409108</v>
      </c>
      <c r="O190">
        <v>0</v>
      </c>
      <c r="P190">
        <v>0</v>
      </c>
      <c r="Q190">
        <v>1</v>
      </c>
      <c r="R190">
        <v>0</v>
      </c>
      <c r="S190">
        <v>0</v>
      </c>
      <c r="T190" t="s">
        <v>203</v>
      </c>
      <c r="U190">
        <v>0</v>
      </c>
      <c r="V190">
        <v>0</v>
      </c>
      <c r="W190">
        <v>0</v>
      </c>
      <c r="Y190">
        <v>1</v>
      </c>
      <c r="Z190">
        <v>0</v>
      </c>
      <c r="AA190" t="str">
        <f t="shared" si="2"/>
        <v>NARA-2020</v>
      </c>
    </row>
    <row r="191" spans="1:27" x14ac:dyDescent="0.25">
      <c r="A191" t="s">
        <v>325</v>
      </c>
      <c r="B191" t="s">
        <v>97</v>
      </c>
      <c r="C191">
        <v>2014</v>
      </c>
      <c r="D191">
        <v>1.18971943943492</v>
      </c>
      <c r="E191">
        <v>0.18026781183811599</v>
      </c>
      <c r="F191">
        <v>0.83342498031156598</v>
      </c>
      <c r="G191">
        <v>1.5359958835235299</v>
      </c>
      <c r="O191">
        <v>0</v>
      </c>
      <c r="P191">
        <v>0</v>
      </c>
      <c r="Q191">
        <v>1</v>
      </c>
      <c r="R191">
        <v>0</v>
      </c>
      <c r="S191">
        <v>0</v>
      </c>
      <c r="T191" t="s">
        <v>203</v>
      </c>
      <c r="U191">
        <v>0</v>
      </c>
      <c r="V191">
        <v>0</v>
      </c>
      <c r="W191">
        <v>0</v>
      </c>
      <c r="Y191">
        <v>1</v>
      </c>
      <c r="Z191">
        <v>0</v>
      </c>
      <c r="AA191" t="str">
        <f t="shared" si="2"/>
        <v>NASA-2014</v>
      </c>
    </row>
    <row r="192" spans="1:27" x14ac:dyDescent="0.25">
      <c r="A192" t="s">
        <v>325</v>
      </c>
      <c r="B192" t="s">
        <v>97</v>
      </c>
      <c r="C192">
        <v>2020</v>
      </c>
      <c r="D192">
        <v>1.72227717952943</v>
      </c>
      <c r="E192">
        <v>0.23713117002411199</v>
      </c>
      <c r="F192">
        <v>1.2711062117757299</v>
      </c>
      <c r="G192">
        <v>2.1937904258916499</v>
      </c>
      <c r="H192" t="s">
        <v>97</v>
      </c>
      <c r="I192">
        <v>2014</v>
      </c>
      <c r="J192">
        <v>1.18971943943492</v>
      </c>
      <c r="K192">
        <v>0.18026781183811599</v>
      </c>
      <c r="L192">
        <v>0.83342498031156598</v>
      </c>
      <c r="M192">
        <v>1.5359958835235299</v>
      </c>
      <c r="N192">
        <f>D192-J192</f>
        <v>0.53255774009451007</v>
      </c>
      <c r="O192">
        <v>0</v>
      </c>
      <c r="P192">
        <v>0</v>
      </c>
      <c r="Q192">
        <v>1</v>
      </c>
      <c r="R192">
        <v>0</v>
      </c>
      <c r="S192">
        <v>0</v>
      </c>
      <c r="T192" t="s">
        <v>203</v>
      </c>
      <c r="U192">
        <v>0</v>
      </c>
      <c r="V192">
        <v>0</v>
      </c>
      <c r="W192">
        <v>0</v>
      </c>
      <c r="Y192">
        <v>1</v>
      </c>
      <c r="Z192">
        <v>0</v>
      </c>
      <c r="AA192" t="str">
        <f t="shared" si="2"/>
        <v>NASA-2020</v>
      </c>
    </row>
    <row r="193" spans="1:27" x14ac:dyDescent="0.25">
      <c r="A193" t="s">
        <v>326</v>
      </c>
      <c r="B193" t="s">
        <v>98</v>
      </c>
      <c r="C193">
        <v>2014</v>
      </c>
      <c r="D193">
        <v>0.59711213563688104</v>
      </c>
      <c r="E193">
        <v>0.10891512705697701</v>
      </c>
      <c r="F193">
        <v>0.38419313439840602</v>
      </c>
      <c r="G193">
        <v>0.812868627848505</v>
      </c>
      <c r="O193">
        <v>0</v>
      </c>
      <c r="P193">
        <v>1</v>
      </c>
      <c r="Q193">
        <v>0</v>
      </c>
      <c r="R193">
        <v>0</v>
      </c>
      <c r="S193">
        <v>1</v>
      </c>
      <c r="T193" t="s">
        <v>201</v>
      </c>
      <c r="U193">
        <v>0</v>
      </c>
      <c r="V193">
        <v>0</v>
      </c>
      <c r="W193">
        <v>0</v>
      </c>
      <c r="Y193">
        <v>0</v>
      </c>
      <c r="Z193">
        <v>0</v>
      </c>
      <c r="AA193" t="str">
        <f t="shared" si="2"/>
        <v>NASS-2014</v>
      </c>
    </row>
    <row r="194" spans="1:27" x14ac:dyDescent="0.25">
      <c r="A194" t="s">
        <v>326</v>
      </c>
      <c r="B194" t="s">
        <v>98</v>
      </c>
      <c r="C194">
        <v>2020</v>
      </c>
      <c r="D194">
        <v>0.59601427224270997</v>
      </c>
      <c r="E194">
        <v>0.41994505349045103</v>
      </c>
      <c r="F194">
        <v>-0.23613591387935201</v>
      </c>
      <c r="G194">
        <v>1.44334274997559</v>
      </c>
      <c r="H194" t="s">
        <v>98</v>
      </c>
      <c r="I194">
        <v>2014</v>
      </c>
      <c r="J194">
        <v>0.59711213563688104</v>
      </c>
      <c r="K194">
        <v>0.10891512705697701</v>
      </c>
      <c r="L194">
        <v>0.38419313439840602</v>
      </c>
      <c r="M194">
        <v>0.812868627848505</v>
      </c>
      <c r="N194">
        <f>D194-J194</f>
        <v>-1.0978633941710614E-3</v>
      </c>
      <c r="O194">
        <v>0</v>
      </c>
      <c r="P194">
        <v>1</v>
      </c>
      <c r="Q194">
        <v>0</v>
      </c>
      <c r="R194">
        <v>0</v>
      </c>
      <c r="S194">
        <v>1</v>
      </c>
      <c r="T194" t="s">
        <v>201</v>
      </c>
      <c r="U194">
        <v>0</v>
      </c>
      <c r="V194">
        <v>0</v>
      </c>
      <c r="W194">
        <v>0</v>
      </c>
      <c r="Y194">
        <v>0</v>
      </c>
      <c r="Z194">
        <v>0</v>
      </c>
      <c r="AA194" t="str">
        <f t="shared" si="2"/>
        <v>NASS-2020</v>
      </c>
    </row>
    <row r="195" spans="1:27" x14ac:dyDescent="0.25">
      <c r="A195" t="s">
        <v>340</v>
      </c>
      <c r="B195" t="s">
        <v>113</v>
      </c>
      <c r="C195">
        <v>2014</v>
      </c>
      <c r="D195">
        <v>0.73110161694756004</v>
      </c>
      <c r="E195">
        <v>0.120793310449751</v>
      </c>
      <c r="F195">
        <v>0.49149369689389799</v>
      </c>
      <c r="G195">
        <v>0.96327175018854105</v>
      </c>
      <c r="O195">
        <v>0</v>
      </c>
      <c r="P195">
        <v>1</v>
      </c>
      <c r="Q195">
        <v>0</v>
      </c>
      <c r="R195">
        <v>0</v>
      </c>
      <c r="S195">
        <v>1</v>
      </c>
      <c r="T195" t="s">
        <v>201</v>
      </c>
      <c r="U195">
        <v>0</v>
      </c>
      <c r="V195">
        <v>0</v>
      </c>
      <c r="W195">
        <v>0</v>
      </c>
      <c r="Y195">
        <v>0</v>
      </c>
      <c r="Z195">
        <v>0</v>
      </c>
      <c r="AA195" t="str">
        <f t="shared" ref="AA195:AA258" si="3">A195&amp;"-"&amp;C195</f>
        <v>NAVY-2014</v>
      </c>
    </row>
    <row r="196" spans="1:27" x14ac:dyDescent="0.25">
      <c r="A196" t="s">
        <v>340</v>
      </c>
      <c r="B196" t="s">
        <v>113</v>
      </c>
      <c r="C196">
        <v>2020</v>
      </c>
      <c r="D196">
        <v>1.0145247264861399</v>
      </c>
      <c r="E196">
        <v>0.213507673225273</v>
      </c>
      <c r="F196">
        <v>0.59209443021286601</v>
      </c>
      <c r="G196">
        <v>1.42728669697551</v>
      </c>
      <c r="H196" t="s">
        <v>113</v>
      </c>
      <c r="I196">
        <v>2014</v>
      </c>
      <c r="J196">
        <v>0.73110161694756004</v>
      </c>
      <c r="K196">
        <v>0.120793310449751</v>
      </c>
      <c r="L196">
        <v>0.49149369689389799</v>
      </c>
      <c r="M196">
        <v>0.96327175018854105</v>
      </c>
      <c r="N196">
        <f>D196-J196</f>
        <v>0.28342310953857985</v>
      </c>
      <c r="O196">
        <v>0</v>
      </c>
      <c r="P196">
        <v>1</v>
      </c>
      <c r="Q196">
        <v>0</v>
      </c>
      <c r="R196">
        <v>0</v>
      </c>
      <c r="S196">
        <v>1</v>
      </c>
      <c r="T196" t="s">
        <v>201</v>
      </c>
      <c r="U196">
        <v>0</v>
      </c>
      <c r="V196">
        <v>0</v>
      </c>
      <c r="W196">
        <v>0</v>
      </c>
      <c r="Y196">
        <v>0</v>
      </c>
      <c r="Z196">
        <v>0</v>
      </c>
      <c r="AA196" t="str">
        <f t="shared" si="3"/>
        <v>NAVY-2020</v>
      </c>
    </row>
    <row r="197" spans="1:27" x14ac:dyDescent="0.25">
      <c r="A197" t="s">
        <v>328</v>
      </c>
      <c r="B197" t="s">
        <v>100</v>
      </c>
      <c r="C197">
        <v>2014</v>
      </c>
      <c r="D197">
        <v>1.42584527783216</v>
      </c>
      <c r="E197">
        <v>0.28236918456863302</v>
      </c>
      <c r="F197">
        <v>0.86650529051274505</v>
      </c>
      <c r="G197">
        <v>1.99207145308045</v>
      </c>
      <c r="O197">
        <v>0</v>
      </c>
      <c r="P197">
        <v>1</v>
      </c>
      <c r="Q197">
        <v>0</v>
      </c>
      <c r="R197">
        <v>0</v>
      </c>
      <c r="S197">
        <v>1</v>
      </c>
      <c r="T197" t="s">
        <v>201</v>
      </c>
      <c r="U197">
        <v>0</v>
      </c>
      <c r="V197">
        <v>0</v>
      </c>
      <c r="W197">
        <v>0</v>
      </c>
      <c r="Y197">
        <v>0</v>
      </c>
      <c r="Z197">
        <v>0</v>
      </c>
      <c r="AA197" t="str">
        <f t="shared" si="3"/>
        <v>NCA-2014</v>
      </c>
    </row>
    <row r="198" spans="1:27" x14ac:dyDescent="0.25">
      <c r="A198" t="s">
        <v>328</v>
      </c>
      <c r="B198" t="s">
        <v>100</v>
      </c>
      <c r="C198">
        <v>2020</v>
      </c>
      <c r="D198">
        <v>1.8211291320395799</v>
      </c>
      <c r="E198">
        <v>0.88046852126819297</v>
      </c>
      <c r="F198">
        <v>1.4634627179196299E-2</v>
      </c>
      <c r="G198">
        <v>3.5944463222993299</v>
      </c>
      <c r="H198" t="s">
        <v>100</v>
      </c>
      <c r="I198">
        <v>2014</v>
      </c>
      <c r="J198">
        <v>1.42584527783216</v>
      </c>
      <c r="K198">
        <v>0.28236918456863302</v>
      </c>
      <c r="L198">
        <v>0.86650529051274505</v>
      </c>
      <c r="M198">
        <v>1.99207145308045</v>
      </c>
      <c r="N198">
        <f>D198-J198</f>
        <v>0.39528385420741996</v>
      </c>
      <c r="O198">
        <v>0</v>
      </c>
      <c r="P198">
        <v>1</v>
      </c>
      <c r="Q198">
        <v>0</v>
      </c>
      <c r="R198">
        <v>0</v>
      </c>
      <c r="S198">
        <v>1</v>
      </c>
      <c r="T198" t="s">
        <v>201</v>
      </c>
      <c r="U198">
        <v>0</v>
      </c>
      <c r="V198">
        <v>0</v>
      </c>
      <c r="W198">
        <v>0</v>
      </c>
      <c r="Y198">
        <v>0</v>
      </c>
      <c r="Z198">
        <v>0</v>
      </c>
      <c r="AA198" t="str">
        <f t="shared" si="3"/>
        <v>NCA-2020</v>
      </c>
    </row>
    <row r="199" spans="1:27" x14ac:dyDescent="0.25">
      <c r="A199" t="s">
        <v>219</v>
      </c>
      <c r="B199" t="s">
        <v>169</v>
      </c>
      <c r="C199">
        <v>2014</v>
      </c>
      <c r="D199">
        <v>-2.4718923792212202</v>
      </c>
      <c r="E199">
        <v>1.8314904564919501</v>
      </c>
      <c r="F199">
        <v>-6.1346722017045598</v>
      </c>
      <c r="G199">
        <v>1.02451426326411</v>
      </c>
      <c r="O199">
        <v>0</v>
      </c>
      <c r="P199">
        <v>0</v>
      </c>
      <c r="Q199">
        <v>1</v>
      </c>
      <c r="R199">
        <v>1</v>
      </c>
      <c r="S199">
        <v>0</v>
      </c>
      <c r="T199" t="s">
        <v>202</v>
      </c>
      <c r="U199">
        <v>0</v>
      </c>
      <c r="V199">
        <v>1</v>
      </c>
      <c r="W199">
        <v>0</v>
      </c>
      <c r="Y199">
        <v>0</v>
      </c>
      <c r="Z199">
        <v>0</v>
      </c>
      <c r="AA199" t="str">
        <f t="shared" si="3"/>
        <v>NCUA-2014</v>
      </c>
    </row>
    <row r="200" spans="1:27" x14ac:dyDescent="0.25">
      <c r="A200" t="s">
        <v>232</v>
      </c>
      <c r="B200" t="s">
        <v>101</v>
      </c>
      <c r="C200">
        <v>2020</v>
      </c>
      <c r="D200">
        <v>0.41143370503001903</v>
      </c>
      <c r="E200">
        <v>1.3660711564682499</v>
      </c>
      <c r="F200">
        <v>-2.33952151132178</v>
      </c>
      <c r="G200">
        <v>3.1369302663435601</v>
      </c>
      <c r="O200">
        <v>0</v>
      </c>
      <c r="P200">
        <v>0</v>
      </c>
      <c r="Q200">
        <v>1</v>
      </c>
      <c r="R200">
        <v>1</v>
      </c>
      <c r="S200">
        <v>0</v>
      </c>
      <c r="T200" t="s">
        <v>202</v>
      </c>
      <c r="U200">
        <v>0</v>
      </c>
      <c r="V200">
        <v>0</v>
      </c>
      <c r="W200">
        <v>0</v>
      </c>
      <c r="X200">
        <v>343</v>
      </c>
      <c r="Y200">
        <v>0</v>
      </c>
      <c r="Z200">
        <v>0</v>
      </c>
      <c r="AA200" t="str">
        <f t="shared" si="3"/>
        <v>NEH-2020</v>
      </c>
    </row>
    <row r="201" spans="1:27" x14ac:dyDescent="0.25">
      <c r="A201" t="s">
        <v>220</v>
      </c>
      <c r="B201" t="s">
        <v>170</v>
      </c>
      <c r="C201">
        <v>2014</v>
      </c>
      <c r="D201">
        <v>0.86441832995482903</v>
      </c>
      <c r="E201">
        <v>0.80929410070035801</v>
      </c>
      <c r="F201">
        <v>-0.73416391536051195</v>
      </c>
      <c r="G201">
        <v>2.5257847685286698</v>
      </c>
      <c r="O201">
        <v>0</v>
      </c>
      <c r="P201">
        <v>0</v>
      </c>
      <c r="Q201">
        <v>1</v>
      </c>
      <c r="R201">
        <v>1</v>
      </c>
      <c r="S201">
        <v>0</v>
      </c>
      <c r="T201" t="s">
        <v>202</v>
      </c>
      <c r="U201">
        <v>0</v>
      </c>
      <c r="V201">
        <v>1</v>
      </c>
      <c r="W201">
        <v>0</v>
      </c>
      <c r="Y201">
        <v>0</v>
      </c>
      <c r="Z201">
        <v>0</v>
      </c>
      <c r="AA201" t="str">
        <f t="shared" si="3"/>
        <v>NFAH-2014</v>
      </c>
    </row>
    <row r="202" spans="1:27" x14ac:dyDescent="0.25">
      <c r="A202" t="s">
        <v>329</v>
      </c>
      <c r="B202" t="s">
        <v>171</v>
      </c>
      <c r="C202">
        <v>2014</v>
      </c>
      <c r="D202">
        <v>-0.494600736207984</v>
      </c>
      <c r="E202">
        <v>0.382700440192416</v>
      </c>
      <c r="F202">
        <v>-1.2248702580031401</v>
      </c>
      <c r="G202">
        <v>0.29117666732068198</v>
      </c>
      <c r="O202">
        <v>0</v>
      </c>
      <c r="P202">
        <v>1</v>
      </c>
      <c r="Q202">
        <v>0</v>
      </c>
      <c r="R202">
        <v>0</v>
      </c>
      <c r="S202">
        <v>1</v>
      </c>
      <c r="T202" t="s">
        <v>201</v>
      </c>
      <c r="U202">
        <v>0</v>
      </c>
      <c r="V202">
        <v>1</v>
      </c>
      <c r="W202">
        <v>0</v>
      </c>
      <c r="Y202">
        <v>0</v>
      </c>
      <c r="Z202">
        <v>0</v>
      </c>
      <c r="AA202" t="str">
        <f t="shared" si="3"/>
        <v>NGB-2014</v>
      </c>
    </row>
    <row r="203" spans="1:27" x14ac:dyDescent="0.25">
      <c r="A203" t="s">
        <v>330</v>
      </c>
      <c r="B203" t="s">
        <v>102</v>
      </c>
      <c r="C203">
        <v>2014</v>
      </c>
      <c r="D203">
        <v>-0.108203587941789</v>
      </c>
      <c r="E203">
        <v>0.233005414568101</v>
      </c>
      <c r="F203">
        <v>-0.57644684281411895</v>
      </c>
      <c r="G203">
        <v>0.33164390277946199</v>
      </c>
      <c r="O203">
        <v>0</v>
      </c>
      <c r="P203">
        <v>1</v>
      </c>
      <c r="Q203">
        <v>0</v>
      </c>
      <c r="R203">
        <v>0</v>
      </c>
      <c r="S203">
        <v>1</v>
      </c>
      <c r="T203" t="s">
        <v>201</v>
      </c>
      <c r="U203">
        <v>0</v>
      </c>
      <c r="V203">
        <v>0</v>
      </c>
      <c r="W203">
        <v>0</v>
      </c>
      <c r="Y203">
        <v>0</v>
      </c>
      <c r="Z203">
        <v>0</v>
      </c>
      <c r="AA203" t="str">
        <f t="shared" si="3"/>
        <v>NHTSA-2014</v>
      </c>
    </row>
    <row r="204" spans="1:27" x14ac:dyDescent="0.25">
      <c r="A204" t="s">
        <v>330</v>
      </c>
      <c r="B204" t="s">
        <v>102</v>
      </c>
      <c r="C204">
        <v>2020</v>
      </c>
      <c r="D204">
        <v>0.42401798127317097</v>
      </c>
      <c r="E204">
        <v>0.459634814259962</v>
      </c>
      <c r="F204">
        <v>-0.48776519656204498</v>
      </c>
      <c r="G204">
        <v>1.3224107562530301</v>
      </c>
      <c r="H204" t="s">
        <v>102</v>
      </c>
      <c r="I204">
        <v>2014</v>
      </c>
      <c r="J204">
        <v>-0.108203587941789</v>
      </c>
      <c r="K204">
        <v>0.233005414568101</v>
      </c>
      <c r="L204">
        <v>-0.57644684281411895</v>
      </c>
      <c r="M204">
        <v>0.33164390277946199</v>
      </c>
      <c r="N204">
        <f>D204-J204</f>
        <v>0.53222156921496</v>
      </c>
      <c r="O204">
        <v>0</v>
      </c>
      <c r="P204">
        <v>1</v>
      </c>
      <c r="Q204">
        <v>0</v>
      </c>
      <c r="R204">
        <v>0</v>
      </c>
      <c r="S204">
        <v>1</v>
      </c>
      <c r="T204" t="s">
        <v>201</v>
      </c>
      <c r="U204">
        <v>0</v>
      </c>
      <c r="V204">
        <v>0</v>
      </c>
      <c r="W204">
        <v>0</v>
      </c>
      <c r="Y204">
        <v>0</v>
      </c>
      <c r="Z204">
        <v>0</v>
      </c>
      <c r="AA204" t="str">
        <f t="shared" si="3"/>
        <v>NHTSA-2020</v>
      </c>
    </row>
    <row r="205" spans="1:27" x14ac:dyDescent="0.25">
      <c r="A205" t="s">
        <v>332</v>
      </c>
      <c r="B205" t="s">
        <v>104</v>
      </c>
      <c r="C205">
        <v>2014</v>
      </c>
      <c r="D205">
        <v>1.4821095973627001</v>
      </c>
      <c r="E205">
        <v>0.10596699096823101</v>
      </c>
      <c r="F205">
        <v>1.2705218974569701</v>
      </c>
      <c r="G205">
        <v>1.6903915634207001</v>
      </c>
      <c r="O205">
        <v>0</v>
      </c>
      <c r="P205">
        <v>1</v>
      </c>
      <c r="Q205">
        <v>0</v>
      </c>
      <c r="R205">
        <v>0</v>
      </c>
      <c r="S205">
        <v>1</v>
      </c>
      <c r="T205" t="s">
        <v>201</v>
      </c>
      <c r="U205">
        <v>0</v>
      </c>
      <c r="V205">
        <v>0</v>
      </c>
      <c r="W205">
        <v>0</v>
      </c>
      <c r="Y205">
        <v>0</v>
      </c>
      <c r="Z205">
        <v>0</v>
      </c>
      <c r="AA205" t="str">
        <f t="shared" si="3"/>
        <v>NIH-2014</v>
      </c>
    </row>
    <row r="206" spans="1:27" x14ac:dyDescent="0.25">
      <c r="A206" t="s">
        <v>332</v>
      </c>
      <c r="B206" t="s">
        <v>104</v>
      </c>
      <c r="C206">
        <v>2020</v>
      </c>
      <c r="D206">
        <v>1.4990260056606</v>
      </c>
      <c r="E206">
        <v>0.142403136947228</v>
      </c>
      <c r="F206">
        <v>1.2223444880981</v>
      </c>
      <c r="G206">
        <v>1.7872993480196799</v>
      </c>
      <c r="H206" t="s">
        <v>104</v>
      </c>
      <c r="I206">
        <v>2014</v>
      </c>
      <c r="J206">
        <v>1.4821095973627001</v>
      </c>
      <c r="K206">
        <v>0.10596699096823101</v>
      </c>
      <c r="L206">
        <v>1.2705218974569701</v>
      </c>
      <c r="M206">
        <v>1.6903915634207001</v>
      </c>
      <c r="N206">
        <f>D206-J206</f>
        <v>1.6916408297899865E-2</v>
      </c>
      <c r="O206">
        <v>0</v>
      </c>
      <c r="P206">
        <v>1</v>
      </c>
      <c r="Q206">
        <v>0</v>
      </c>
      <c r="R206">
        <v>0</v>
      </c>
      <c r="S206">
        <v>1</v>
      </c>
      <c r="T206" t="s">
        <v>201</v>
      </c>
      <c r="U206">
        <v>0</v>
      </c>
      <c r="V206">
        <v>0</v>
      </c>
      <c r="W206">
        <v>0</v>
      </c>
      <c r="Y206">
        <v>0</v>
      </c>
      <c r="Z206">
        <v>0</v>
      </c>
      <c r="AA206" t="str">
        <f t="shared" si="3"/>
        <v>NIH-2020</v>
      </c>
    </row>
    <row r="207" spans="1:27" x14ac:dyDescent="0.25">
      <c r="A207" t="s">
        <v>331</v>
      </c>
      <c r="B207" t="s">
        <v>103</v>
      </c>
      <c r="C207">
        <v>2014</v>
      </c>
      <c r="D207">
        <v>0.56995141255904802</v>
      </c>
      <c r="E207">
        <v>0.32822533634613899</v>
      </c>
      <c r="F207">
        <v>-7.4958179395803404E-2</v>
      </c>
      <c r="G207">
        <v>1.2092094927830199</v>
      </c>
      <c r="O207">
        <v>0</v>
      </c>
      <c r="P207">
        <v>1</v>
      </c>
      <c r="Q207">
        <v>0</v>
      </c>
      <c r="R207">
        <v>0</v>
      </c>
      <c r="S207">
        <v>1</v>
      </c>
      <c r="T207" t="s">
        <v>201</v>
      </c>
      <c r="U207">
        <v>0</v>
      </c>
      <c r="V207">
        <v>0</v>
      </c>
      <c r="W207">
        <v>0</v>
      </c>
      <c r="Y207">
        <v>0</v>
      </c>
      <c r="Z207">
        <v>0</v>
      </c>
      <c r="AA207" t="str">
        <f t="shared" si="3"/>
        <v>NIST-2014</v>
      </c>
    </row>
    <row r="208" spans="1:27" x14ac:dyDescent="0.25">
      <c r="A208" t="s">
        <v>331</v>
      </c>
      <c r="B208" t="s">
        <v>103</v>
      </c>
      <c r="C208">
        <v>2020</v>
      </c>
      <c r="D208">
        <v>1.1404596430457501</v>
      </c>
      <c r="E208">
        <v>0.18817809267052901</v>
      </c>
      <c r="F208">
        <v>0.77003689794766195</v>
      </c>
      <c r="G208">
        <v>1.5152272867212899</v>
      </c>
      <c r="H208" t="s">
        <v>103</v>
      </c>
      <c r="I208">
        <v>2014</v>
      </c>
      <c r="J208">
        <v>0.56995141255904802</v>
      </c>
      <c r="K208">
        <v>0.32822533634613899</v>
      </c>
      <c r="L208">
        <v>-7.4958179395803404E-2</v>
      </c>
      <c r="M208">
        <v>1.2092094927830199</v>
      </c>
      <c r="N208">
        <f>D208-J208</f>
        <v>0.57050823048670207</v>
      </c>
      <c r="O208">
        <v>0</v>
      </c>
      <c r="P208">
        <v>1</v>
      </c>
      <c r="Q208">
        <v>0</v>
      </c>
      <c r="R208">
        <v>0</v>
      </c>
      <c r="S208">
        <v>1</v>
      </c>
      <c r="T208" t="s">
        <v>201</v>
      </c>
      <c r="U208">
        <v>0</v>
      </c>
      <c r="V208">
        <v>0</v>
      </c>
      <c r="W208">
        <v>0</v>
      </c>
      <c r="Y208">
        <v>0</v>
      </c>
      <c r="Z208">
        <v>0</v>
      </c>
      <c r="AA208" t="str">
        <f t="shared" si="3"/>
        <v>NIST-2020</v>
      </c>
    </row>
    <row r="209" spans="1:27" x14ac:dyDescent="0.25">
      <c r="A209" t="s">
        <v>221</v>
      </c>
      <c r="B209" t="s">
        <v>172</v>
      </c>
      <c r="C209">
        <v>2014</v>
      </c>
      <c r="D209">
        <v>-0.7757658409189</v>
      </c>
      <c r="E209">
        <v>0.51129933296784302</v>
      </c>
      <c r="F209">
        <v>-1.75006142362898</v>
      </c>
      <c r="G209">
        <v>0.222232202886015</v>
      </c>
      <c r="O209">
        <v>0</v>
      </c>
      <c r="P209">
        <v>0</v>
      </c>
      <c r="Q209">
        <v>1</v>
      </c>
      <c r="R209">
        <v>1</v>
      </c>
      <c r="S209">
        <v>0</v>
      </c>
      <c r="T209" t="s">
        <v>202</v>
      </c>
      <c r="U209">
        <v>1</v>
      </c>
      <c r="V209">
        <v>1</v>
      </c>
      <c r="W209">
        <v>0</v>
      </c>
      <c r="Y209">
        <v>0</v>
      </c>
      <c r="Z209">
        <v>1</v>
      </c>
      <c r="AA209" t="str">
        <f t="shared" si="3"/>
        <v>NLRB-2014</v>
      </c>
    </row>
    <row r="210" spans="1:27" x14ac:dyDescent="0.25">
      <c r="A210" t="s">
        <v>333</v>
      </c>
      <c r="B210" t="s">
        <v>105</v>
      </c>
      <c r="C210">
        <v>2014</v>
      </c>
      <c r="D210">
        <v>-8.2479987729634593E-2</v>
      </c>
      <c r="E210">
        <v>0.227334699295519</v>
      </c>
      <c r="F210">
        <v>-0.54150104362691798</v>
      </c>
      <c r="G210">
        <v>0.35949056564354598</v>
      </c>
      <c r="O210">
        <v>0</v>
      </c>
      <c r="P210">
        <v>1</v>
      </c>
      <c r="Q210">
        <v>0</v>
      </c>
      <c r="R210">
        <v>0</v>
      </c>
      <c r="S210">
        <v>1</v>
      </c>
      <c r="T210" t="s">
        <v>201</v>
      </c>
      <c r="U210">
        <v>0</v>
      </c>
      <c r="V210">
        <v>0</v>
      </c>
      <c r="W210">
        <v>0</v>
      </c>
      <c r="Y210">
        <v>0</v>
      </c>
      <c r="Z210">
        <v>0</v>
      </c>
      <c r="AA210" t="str">
        <f t="shared" si="3"/>
        <v>NNSA-2014</v>
      </c>
    </row>
    <row r="211" spans="1:27" x14ac:dyDescent="0.25">
      <c r="A211" t="s">
        <v>333</v>
      </c>
      <c r="B211" t="s">
        <v>105</v>
      </c>
      <c r="C211">
        <v>2020</v>
      </c>
      <c r="D211">
        <v>0.19048962558635399</v>
      </c>
      <c r="E211">
        <v>0.33369100662595702</v>
      </c>
      <c r="F211">
        <v>-0.46790056535936703</v>
      </c>
      <c r="G211">
        <v>0.85940255682794597</v>
      </c>
      <c r="H211" t="s">
        <v>105</v>
      </c>
      <c r="I211">
        <v>2014</v>
      </c>
      <c r="J211">
        <v>-8.2479987729634593E-2</v>
      </c>
      <c r="K211">
        <v>0.227334699295519</v>
      </c>
      <c r="L211">
        <v>-0.54150104362691798</v>
      </c>
      <c r="M211">
        <v>0.35949056564354598</v>
      </c>
      <c r="N211">
        <f>D211-J211</f>
        <v>0.27296961331598857</v>
      </c>
      <c r="O211">
        <v>0</v>
      </c>
      <c r="P211">
        <v>1</v>
      </c>
      <c r="Q211">
        <v>0</v>
      </c>
      <c r="R211">
        <v>0</v>
      </c>
      <c r="S211">
        <v>1</v>
      </c>
      <c r="T211" t="s">
        <v>201</v>
      </c>
      <c r="U211">
        <v>0</v>
      </c>
      <c r="V211">
        <v>0</v>
      </c>
      <c r="W211">
        <v>0</v>
      </c>
      <c r="Y211">
        <v>0</v>
      </c>
      <c r="Z211">
        <v>0</v>
      </c>
      <c r="AA211" t="str">
        <f t="shared" si="3"/>
        <v>NNSA-2020</v>
      </c>
    </row>
    <row r="212" spans="1:27" x14ac:dyDescent="0.25">
      <c r="A212" t="s">
        <v>334</v>
      </c>
      <c r="B212" t="s">
        <v>106</v>
      </c>
      <c r="C212">
        <v>2014</v>
      </c>
      <c r="D212">
        <v>0.12866423199760399</v>
      </c>
      <c r="E212">
        <v>0.137692141201704</v>
      </c>
      <c r="F212">
        <v>-0.14038596583285401</v>
      </c>
      <c r="G212">
        <v>0.399537937603268</v>
      </c>
      <c r="O212">
        <v>0</v>
      </c>
      <c r="P212">
        <v>1</v>
      </c>
      <c r="Q212">
        <v>0</v>
      </c>
      <c r="R212">
        <v>0</v>
      </c>
      <c r="S212">
        <v>1</v>
      </c>
      <c r="T212" t="s">
        <v>201</v>
      </c>
      <c r="U212">
        <v>0</v>
      </c>
      <c r="V212">
        <v>0</v>
      </c>
      <c r="W212">
        <v>0</v>
      </c>
      <c r="Y212">
        <v>0</v>
      </c>
      <c r="Z212">
        <v>0</v>
      </c>
      <c r="AA212" t="str">
        <f t="shared" si="3"/>
        <v>NOAA-2014</v>
      </c>
    </row>
    <row r="213" spans="1:27" x14ac:dyDescent="0.25">
      <c r="A213" t="s">
        <v>334</v>
      </c>
      <c r="B213" t="s">
        <v>106</v>
      </c>
      <c r="C213">
        <v>2020</v>
      </c>
      <c r="D213">
        <v>1.08855384324571</v>
      </c>
      <c r="E213">
        <v>0.21078781831228099</v>
      </c>
      <c r="F213">
        <v>0.67187723148368295</v>
      </c>
      <c r="G213">
        <v>1.4997735348483701</v>
      </c>
      <c r="H213" t="s">
        <v>106</v>
      </c>
      <c r="I213">
        <v>2014</v>
      </c>
      <c r="J213">
        <v>0.12866423199760399</v>
      </c>
      <c r="K213">
        <v>0.137692141201704</v>
      </c>
      <c r="L213">
        <v>-0.14038596583285401</v>
      </c>
      <c r="M213">
        <v>0.399537937603268</v>
      </c>
      <c r="N213">
        <f>D213-J213</f>
        <v>0.95988961124810601</v>
      </c>
      <c r="O213">
        <v>0</v>
      </c>
      <c r="P213">
        <v>1</v>
      </c>
      <c r="Q213">
        <v>0</v>
      </c>
      <c r="R213">
        <v>0</v>
      </c>
      <c r="S213">
        <v>1</v>
      </c>
      <c r="T213" t="s">
        <v>201</v>
      </c>
      <c r="U213">
        <v>0</v>
      </c>
      <c r="V213">
        <v>0</v>
      </c>
      <c r="W213">
        <v>0</v>
      </c>
      <c r="Y213">
        <v>0</v>
      </c>
      <c r="Z213">
        <v>0</v>
      </c>
      <c r="AA213" t="str">
        <f t="shared" si="3"/>
        <v>NOAA-2020</v>
      </c>
    </row>
    <row r="214" spans="1:27" x14ac:dyDescent="0.25">
      <c r="A214" t="s">
        <v>335</v>
      </c>
      <c r="B214" t="s">
        <v>107</v>
      </c>
      <c r="C214">
        <v>2014</v>
      </c>
      <c r="D214">
        <v>0.239455846427825</v>
      </c>
      <c r="E214">
        <v>0.16206087925592799</v>
      </c>
      <c r="F214">
        <v>-8.35661519897095E-2</v>
      </c>
      <c r="G214">
        <v>0.55911227659469798</v>
      </c>
      <c r="O214">
        <v>0</v>
      </c>
      <c r="P214">
        <v>1</v>
      </c>
      <c r="Q214">
        <v>0</v>
      </c>
      <c r="R214">
        <v>0</v>
      </c>
      <c r="S214">
        <v>1</v>
      </c>
      <c r="T214" t="s">
        <v>201</v>
      </c>
      <c r="U214">
        <v>0</v>
      </c>
      <c r="V214">
        <v>0</v>
      </c>
      <c r="W214">
        <v>0</v>
      </c>
      <c r="Y214">
        <v>0</v>
      </c>
      <c r="Z214">
        <v>0</v>
      </c>
      <c r="AA214" t="str">
        <f t="shared" si="3"/>
        <v>NPS-2014</v>
      </c>
    </row>
    <row r="215" spans="1:27" x14ac:dyDescent="0.25">
      <c r="A215" t="s">
        <v>335</v>
      </c>
      <c r="B215" t="s">
        <v>107</v>
      </c>
      <c r="C215">
        <v>2020</v>
      </c>
      <c r="D215">
        <v>0.70739616747299505</v>
      </c>
      <c r="E215">
        <v>0.25142773941443303</v>
      </c>
      <c r="F215">
        <v>0.209585420941929</v>
      </c>
      <c r="G215">
        <v>1.2056126450108</v>
      </c>
      <c r="H215" t="s">
        <v>107</v>
      </c>
      <c r="I215">
        <v>2014</v>
      </c>
      <c r="J215">
        <v>0.239455846427825</v>
      </c>
      <c r="K215">
        <v>0.16206087925592799</v>
      </c>
      <c r="L215">
        <v>-8.35661519897095E-2</v>
      </c>
      <c r="M215">
        <v>0.55911227659469798</v>
      </c>
      <c r="N215">
        <f>D215-J215</f>
        <v>0.46794032104517003</v>
      </c>
      <c r="O215">
        <v>0</v>
      </c>
      <c r="P215">
        <v>1</v>
      </c>
      <c r="Q215">
        <v>0</v>
      </c>
      <c r="R215">
        <v>0</v>
      </c>
      <c r="S215">
        <v>1</v>
      </c>
      <c r="T215" t="s">
        <v>201</v>
      </c>
      <c r="U215">
        <v>0</v>
      </c>
      <c r="V215">
        <v>0</v>
      </c>
      <c r="W215">
        <v>0</v>
      </c>
      <c r="Y215">
        <v>0</v>
      </c>
      <c r="Z215">
        <v>0</v>
      </c>
      <c r="AA215" t="str">
        <f t="shared" si="3"/>
        <v>NPS-2020</v>
      </c>
    </row>
    <row r="216" spans="1:27" x14ac:dyDescent="0.25">
      <c r="A216" t="s">
        <v>234</v>
      </c>
      <c r="B216" t="s">
        <v>114</v>
      </c>
      <c r="C216">
        <v>2014</v>
      </c>
      <c r="D216">
        <v>1.05999633914391</v>
      </c>
      <c r="E216">
        <v>0.186991354795597</v>
      </c>
      <c r="F216">
        <v>0.67458758655593598</v>
      </c>
      <c r="G216">
        <v>1.4162361158001799</v>
      </c>
      <c r="O216">
        <v>0</v>
      </c>
      <c r="P216">
        <v>0</v>
      </c>
      <c r="Q216">
        <v>1</v>
      </c>
      <c r="R216">
        <v>1</v>
      </c>
      <c r="S216">
        <v>0</v>
      </c>
      <c r="T216" t="s">
        <v>202</v>
      </c>
      <c r="U216">
        <v>1</v>
      </c>
      <c r="V216">
        <v>0</v>
      </c>
      <c r="W216">
        <v>0</v>
      </c>
      <c r="Y216">
        <v>0</v>
      </c>
      <c r="Z216">
        <v>1</v>
      </c>
      <c r="AA216" t="str">
        <f t="shared" si="3"/>
        <v>NRC-2014</v>
      </c>
    </row>
    <row r="217" spans="1:27" x14ac:dyDescent="0.25">
      <c r="A217" t="s">
        <v>234</v>
      </c>
      <c r="B217" t="s">
        <v>114</v>
      </c>
      <c r="C217">
        <v>2020</v>
      </c>
      <c r="D217">
        <v>0.125338275838139</v>
      </c>
      <c r="E217">
        <v>0.79009514973577799</v>
      </c>
      <c r="F217">
        <v>-1.4626846440130301</v>
      </c>
      <c r="G217">
        <v>1.60082650792153</v>
      </c>
      <c r="H217" t="s">
        <v>114</v>
      </c>
      <c r="I217">
        <v>2014</v>
      </c>
      <c r="J217">
        <v>1.05999633914391</v>
      </c>
      <c r="K217">
        <v>0.186991354795597</v>
      </c>
      <c r="L217">
        <v>0.67458758655593598</v>
      </c>
      <c r="M217">
        <v>1.4162361158001799</v>
      </c>
      <c r="N217">
        <f>D217-J217</f>
        <v>-0.93465806330577106</v>
      </c>
      <c r="O217">
        <v>0</v>
      </c>
      <c r="P217">
        <v>0</v>
      </c>
      <c r="Q217">
        <v>1</v>
      </c>
      <c r="R217">
        <v>1</v>
      </c>
      <c r="S217">
        <v>0</v>
      </c>
      <c r="T217" t="s">
        <v>202</v>
      </c>
      <c r="U217">
        <v>1</v>
      </c>
      <c r="V217">
        <v>0</v>
      </c>
      <c r="W217">
        <v>0</v>
      </c>
      <c r="X217">
        <v>0</v>
      </c>
      <c r="Y217">
        <v>0</v>
      </c>
      <c r="Z217">
        <v>1</v>
      </c>
      <c r="AA217" t="str">
        <f t="shared" si="3"/>
        <v>NRC-2020</v>
      </c>
    </row>
    <row r="218" spans="1:27" x14ac:dyDescent="0.25">
      <c r="A218" t="s">
        <v>339</v>
      </c>
      <c r="B218" t="s">
        <v>112</v>
      </c>
      <c r="C218">
        <v>2014</v>
      </c>
      <c r="D218">
        <v>-6.5055334024464199E-3</v>
      </c>
      <c r="E218">
        <v>0.12651982281458299</v>
      </c>
      <c r="F218">
        <v>-0.25583095517420901</v>
      </c>
      <c r="G218">
        <v>0.238503583678149</v>
      </c>
      <c r="O218">
        <v>0</v>
      </c>
      <c r="P218">
        <v>1</v>
      </c>
      <c r="Q218">
        <v>0</v>
      </c>
      <c r="R218">
        <v>0</v>
      </c>
      <c r="S218">
        <v>1</v>
      </c>
      <c r="T218" t="s">
        <v>201</v>
      </c>
      <c r="U218">
        <v>0</v>
      </c>
      <c r="V218">
        <v>0</v>
      </c>
      <c r="W218">
        <v>0</v>
      </c>
      <c r="Y218">
        <v>0</v>
      </c>
      <c r="Z218">
        <v>0</v>
      </c>
      <c r="AA218" t="str">
        <f t="shared" si="3"/>
        <v>NRCS-2014</v>
      </c>
    </row>
    <row r="219" spans="1:27" x14ac:dyDescent="0.25">
      <c r="A219" t="s">
        <v>339</v>
      </c>
      <c r="B219" t="s">
        <v>112</v>
      </c>
      <c r="C219">
        <v>2020</v>
      </c>
      <c r="D219">
        <v>0.50934271092942696</v>
      </c>
      <c r="E219">
        <v>0.26065130651225699</v>
      </c>
      <c r="F219">
        <v>-1.28862174983482E-2</v>
      </c>
      <c r="G219">
        <v>1.0031947562158601</v>
      </c>
      <c r="H219" t="s">
        <v>112</v>
      </c>
      <c r="I219">
        <v>2014</v>
      </c>
      <c r="J219">
        <v>-6.5055334024464199E-3</v>
      </c>
      <c r="K219">
        <v>0.12651982281458299</v>
      </c>
      <c r="L219">
        <v>-0.25583095517420901</v>
      </c>
      <c r="M219">
        <v>0.238503583678149</v>
      </c>
      <c r="N219">
        <f>D219-J219</f>
        <v>0.51584824433187337</v>
      </c>
      <c r="O219">
        <v>0</v>
      </c>
      <c r="P219">
        <v>1</v>
      </c>
      <c r="Q219">
        <v>0</v>
      </c>
      <c r="R219">
        <v>0</v>
      </c>
      <c r="S219">
        <v>1</v>
      </c>
      <c r="T219" t="s">
        <v>201</v>
      </c>
      <c r="U219">
        <v>0</v>
      </c>
      <c r="V219">
        <v>0</v>
      </c>
      <c r="W219">
        <v>0</v>
      </c>
      <c r="Y219">
        <v>0</v>
      </c>
      <c r="Z219">
        <v>0</v>
      </c>
      <c r="AA219" t="str">
        <f t="shared" si="3"/>
        <v>NRCS-2020</v>
      </c>
    </row>
    <row r="220" spans="1:27" x14ac:dyDescent="0.25">
      <c r="A220" t="s">
        <v>337</v>
      </c>
      <c r="B220" t="s">
        <v>109</v>
      </c>
      <c r="C220">
        <v>2020</v>
      </c>
      <c r="D220">
        <v>1.9300165992073399</v>
      </c>
      <c r="E220">
        <v>0.43888735527026901</v>
      </c>
      <c r="F220">
        <v>1.0673059082776499</v>
      </c>
      <c r="G220">
        <v>2.8152994088007901</v>
      </c>
      <c r="O220">
        <v>0</v>
      </c>
      <c r="P220">
        <v>1</v>
      </c>
      <c r="Q220">
        <v>0</v>
      </c>
      <c r="R220">
        <v>0</v>
      </c>
      <c r="S220">
        <v>1</v>
      </c>
      <c r="T220" t="s">
        <v>201</v>
      </c>
      <c r="U220">
        <v>0</v>
      </c>
      <c r="V220">
        <v>0</v>
      </c>
      <c r="W220">
        <v>0</v>
      </c>
      <c r="Y220">
        <v>0</v>
      </c>
      <c r="Z220">
        <v>0</v>
      </c>
      <c r="AA220" t="str">
        <f t="shared" si="3"/>
        <v>NSA-2020</v>
      </c>
    </row>
    <row r="221" spans="1:27" x14ac:dyDescent="0.25">
      <c r="A221" t="s">
        <v>337</v>
      </c>
      <c r="B221" t="s">
        <v>110</v>
      </c>
      <c r="C221">
        <v>2014</v>
      </c>
      <c r="D221">
        <v>0.118632367120375</v>
      </c>
      <c r="E221">
        <v>0.11003150123080201</v>
      </c>
      <c r="F221">
        <v>-0.101164959242146</v>
      </c>
      <c r="G221">
        <v>0.33496323979343501</v>
      </c>
      <c r="O221">
        <v>1</v>
      </c>
      <c r="P221">
        <v>0</v>
      </c>
      <c r="Q221">
        <v>0</v>
      </c>
      <c r="R221">
        <v>0</v>
      </c>
      <c r="S221">
        <v>1</v>
      </c>
      <c r="T221" t="s">
        <v>200</v>
      </c>
      <c r="U221">
        <v>0</v>
      </c>
      <c r="V221">
        <v>0</v>
      </c>
      <c r="W221">
        <v>0</v>
      </c>
      <c r="Y221">
        <v>0</v>
      </c>
      <c r="Z221">
        <v>0</v>
      </c>
      <c r="AA221" t="str">
        <f t="shared" si="3"/>
        <v>NSA-2014</v>
      </c>
    </row>
    <row r="222" spans="1:27" x14ac:dyDescent="0.25">
      <c r="A222" t="s">
        <v>336</v>
      </c>
      <c r="B222" t="s">
        <v>108</v>
      </c>
      <c r="C222">
        <v>2014</v>
      </c>
      <c r="D222">
        <v>1.0696973520977899</v>
      </c>
      <c r="E222">
        <v>0.17577248141181601</v>
      </c>
      <c r="F222">
        <v>0.72437969740077301</v>
      </c>
      <c r="G222">
        <v>1.4087263663366101</v>
      </c>
      <c r="O222">
        <v>0</v>
      </c>
      <c r="P222">
        <v>0</v>
      </c>
      <c r="Q222">
        <v>1</v>
      </c>
      <c r="R222">
        <v>0</v>
      </c>
      <c r="S222">
        <v>0</v>
      </c>
      <c r="T222" t="s">
        <v>203</v>
      </c>
      <c r="U222">
        <v>0</v>
      </c>
      <c r="V222">
        <v>0</v>
      </c>
      <c r="W222">
        <v>0</v>
      </c>
      <c r="Y222">
        <v>1</v>
      </c>
      <c r="Z222">
        <v>0</v>
      </c>
      <c r="AA222" t="str">
        <f t="shared" si="3"/>
        <v>NSF-2014</v>
      </c>
    </row>
    <row r="223" spans="1:27" x14ac:dyDescent="0.25">
      <c r="A223" t="s">
        <v>336</v>
      </c>
      <c r="B223" t="s">
        <v>108</v>
      </c>
      <c r="C223">
        <v>2020</v>
      </c>
      <c r="D223">
        <v>1.1945566600843101</v>
      </c>
      <c r="E223">
        <v>0.18152087767510999</v>
      </c>
      <c r="F223">
        <v>0.84488154944803995</v>
      </c>
      <c r="G223">
        <v>1.5527904234858501</v>
      </c>
      <c r="H223" t="s">
        <v>108</v>
      </c>
      <c r="I223">
        <v>2014</v>
      </c>
      <c r="J223">
        <v>1.0696973520977899</v>
      </c>
      <c r="K223">
        <v>0.17577248141181601</v>
      </c>
      <c r="L223">
        <v>0.72437969740077301</v>
      </c>
      <c r="M223">
        <v>1.4087263663366101</v>
      </c>
      <c r="N223">
        <f>D223-J223</f>
        <v>0.12485930798652012</v>
      </c>
      <c r="O223">
        <v>0</v>
      </c>
      <c r="P223">
        <v>0</v>
      </c>
      <c r="Q223">
        <v>1</v>
      </c>
      <c r="R223">
        <v>0</v>
      </c>
      <c r="S223">
        <v>0</v>
      </c>
      <c r="T223" t="s">
        <v>203</v>
      </c>
      <c r="U223">
        <v>0</v>
      </c>
      <c r="V223">
        <v>0</v>
      </c>
      <c r="W223">
        <v>0</v>
      </c>
      <c r="Y223">
        <v>1</v>
      </c>
      <c r="Z223">
        <v>0</v>
      </c>
      <c r="AA223" t="str">
        <f t="shared" si="3"/>
        <v>NSF-2020</v>
      </c>
    </row>
    <row r="224" spans="1:27" x14ac:dyDescent="0.25">
      <c r="A224" t="s">
        <v>338</v>
      </c>
      <c r="B224" t="s">
        <v>110</v>
      </c>
      <c r="C224">
        <v>2020</v>
      </c>
      <c r="D224">
        <v>-0.47334845614092003</v>
      </c>
      <c r="E224">
        <v>0.20946704849758899</v>
      </c>
      <c r="F224">
        <v>-0.88858374897182901</v>
      </c>
      <c r="G224">
        <v>-6.9462438564804899E-2</v>
      </c>
      <c r="H224" t="s">
        <v>110</v>
      </c>
      <c r="I224">
        <v>2014</v>
      </c>
      <c r="J224">
        <v>0.118632367120375</v>
      </c>
      <c r="K224">
        <v>0.11003150123080201</v>
      </c>
      <c r="L224">
        <v>-0.101164959242146</v>
      </c>
      <c r="M224">
        <v>0.33496323979343501</v>
      </c>
      <c r="N224">
        <f>D224-J224</f>
        <v>-0.59198082326129509</v>
      </c>
      <c r="O224">
        <v>1</v>
      </c>
      <c r="P224">
        <v>0</v>
      </c>
      <c r="Q224">
        <v>0</v>
      </c>
      <c r="R224">
        <v>0</v>
      </c>
      <c r="S224">
        <v>1</v>
      </c>
      <c r="T224" t="s">
        <v>200</v>
      </c>
      <c r="U224">
        <v>0</v>
      </c>
      <c r="V224">
        <v>0</v>
      </c>
      <c r="W224">
        <v>0</v>
      </c>
      <c r="Y224">
        <v>0</v>
      </c>
      <c r="Z224">
        <v>0</v>
      </c>
      <c r="AA224" t="str">
        <f t="shared" si="3"/>
        <v>NSS-2020</v>
      </c>
    </row>
    <row r="225" spans="1:27" x14ac:dyDescent="0.25">
      <c r="A225" t="s">
        <v>222</v>
      </c>
      <c r="B225" t="s">
        <v>111</v>
      </c>
      <c r="C225">
        <v>2014</v>
      </c>
      <c r="D225">
        <v>0.93913460446453101</v>
      </c>
      <c r="E225">
        <v>0.32696129102976401</v>
      </c>
      <c r="F225">
        <v>0.28020214464946702</v>
      </c>
      <c r="G225">
        <v>1.5684687535094299</v>
      </c>
      <c r="O225">
        <v>0</v>
      </c>
      <c r="P225">
        <v>0</v>
      </c>
      <c r="Q225">
        <v>1</v>
      </c>
      <c r="R225">
        <v>1</v>
      </c>
      <c r="S225">
        <v>0</v>
      </c>
      <c r="T225" t="s">
        <v>202</v>
      </c>
      <c r="U225">
        <v>1</v>
      </c>
      <c r="V225">
        <v>0</v>
      </c>
      <c r="W225">
        <v>0</v>
      </c>
      <c r="Y225">
        <v>0</v>
      </c>
      <c r="Z225">
        <v>1</v>
      </c>
      <c r="AA225" t="str">
        <f t="shared" si="3"/>
        <v>NTSB-2014</v>
      </c>
    </row>
    <row r="226" spans="1:27" x14ac:dyDescent="0.25">
      <c r="A226" t="s">
        <v>222</v>
      </c>
      <c r="B226" t="s">
        <v>111</v>
      </c>
      <c r="C226">
        <v>2020</v>
      </c>
      <c r="D226">
        <v>-1.4740744692426</v>
      </c>
      <c r="E226">
        <v>0.85253928194251005</v>
      </c>
      <c r="F226">
        <v>-3.1824147016259001</v>
      </c>
      <c r="G226">
        <v>0.228058387082857</v>
      </c>
      <c r="H226" t="s">
        <v>111</v>
      </c>
      <c r="I226">
        <v>2014</v>
      </c>
      <c r="J226">
        <v>0.93913460446453101</v>
      </c>
      <c r="K226">
        <v>0.32696129102976401</v>
      </c>
      <c r="L226">
        <v>0.28020214464946702</v>
      </c>
      <c r="M226">
        <v>1.5684687535094299</v>
      </c>
      <c r="N226">
        <f>D226-J226</f>
        <v>-2.4132090737071312</v>
      </c>
      <c r="O226">
        <v>0</v>
      </c>
      <c r="P226">
        <v>0</v>
      </c>
      <c r="Q226">
        <v>1</v>
      </c>
      <c r="R226">
        <v>1</v>
      </c>
      <c r="S226">
        <v>0</v>
      </c>
      <c r="T226" t="s">
        <v>202</v>
      </c>
      <c r="U226">
        <v>1</v>
      </c>
      <c r="V226">
        <v>0</v>
      </c>
      <c r="W226">
        <v>0</v>
      </c>
      <c r="X226">
        <v>162</v>
      </c>
      <c r="Y226">
        <v>0</v>
      </c>
      <c r="Z226">
        <v>1</v>
      </c>
      <c r="AA226" t="str">
        <f t="shared" si="3"/>
        <v>NTSB-2020</v>
      </c>
    </row>
    <row r="227" spans="1:27" x14ac:dyDescent="0.25">
      <c r="A227" t="s">
        <v>360</v>
      </c>
      <c r="B227" t="s">
        <v>131</v>
      </c>
      <c r="C227">
        <v>2014</v>
      </c>
      <c r="D227">
        <v>0.56076871261525996</v>
      </c>
      <c r="E227">
        <v>0.13881485681898501</v>
      </c>
      <c r="F227">
        <v>0.283433089347848</v>
      </c>
      <c r="G227">
        <v>0.83371842224297499</v>
      </c>
      <c r="O227">
        <v>0</v>
      </c>
      <c r="P227">
        <v>1</v>
      </c>
      <c r="Q227">
        <v>0</v>
      </c>
      <c r="R227">
        <v>0</v>
      </c>
      <c r="S227">
        <v>1</v>
      </c>
      <c r="T227" t="s">
        <v>201</v>
      </c>
      <c r="U227">
        <v>0</v>
      </c>
      <c r="V227">
        <v>0</v>
      </c>
      <c r="W227">
        <v>0</v>
      </c>
      <c r="Y227">
        <v>0</v>
      </c>
      <c r="Z227">
        <v>0</v>
      </c>
      <c r="AA227" t="str">
        <f t="shared" si="3"/>
        <v>OCC-2014</v>
      </c>
    </row>
    <row r="228" spans="1:27" x14ac:dyDescent="0.25">
      <c r="A228" t="s">
        <v>360</v>
      </c>
      <c r="B228" t="s">
        <v>131</v>
      </c>
      <c r="C228">
        <v>2020</v>
      </c>
      <c r="D228">
        <v>0.31929047026320101</v>
      </c>
      <c r="E228">
        <v>0.27899150442999598</v>
      </c>
      <c r="F228">
        <v>-0.23085807038446099</v>
      </c>
      <c r="G228">
        <v>0.87137046523193895</v>
      </c>
      <c r="H228" t="s">
        <v>131</v>
      </c>
      <c r="I228">
        <v>2014</v>
      </c>
      <c r="J228">
        <v>0.56076871261525996</v>
      </c>
      <c r="K228">
        <v>0.13881485681898501</v>
      </c>
      <c r="L228">
        <v>0.283433089347848</v>
      </c>
      <c r="M228">
        <v>0.83371842224297499</v>
      </c>
      <c r="N228">
        <f>D228-J228</f>
        <v>-0.24147824235205895</v>
      </c>
      <c r="O228">
        <v>0</v>
      </c>
      <c r="P228">
        <v>1</v>
      </c>
      <c r="Q228">
        <v>0</v>
      </c>
      <c r="R228">
        <v>0</v>
      </c>
      <c r="S228">
        <v>1</v>
      </c>
      <c r="T228" t="s">
        <v>201</v>
      </c>
      <c r="U228">
        <v>0</v>
      </c>
      <c r="V228">
        <v>0</v>
      </c>
      <c r="W228">
        <v>0</v>
      </c>
      <c r="Y228">
        <v>0</v>
      </c>
      <c r="Z228">
        <v>0</v>
      </c>
      <c r="AA228" t="str">
        <f t="shared" si="3"/>
        <v>OCC-2020</v>
      </c>
    </row>
    <row r="229" spans="1:27" x14ac:dyDescent="0.25">
      <c r="A229" t="s">
        <v>361</v>
      </c>
      <c r="B229" t="s">
        <v>132</v>
      </c>
      <c r="C229">
        <v>2014</v>
      </c>
      <c r="D229">
        <v>0.56995300310681996</v>
      </c>
      <c r="E229">
        <v>0.18498842100725399</v>
      </c>
      <c r="F229">
        <v>0.20607131248836899</v>
      </c>
      <c r="G229">
        <v>0.93189556160654996</v>
      </c>
      <c r="O229">
        <v>0</v>
      </c>
      <c r="P229">
        <v>0</v>
      </c>
      <c r="Q229">
        <v>1</v>
      </c>
      <c r="R229">
        <v>0</v>
      </c>
      <c r="S229">
        <v>0</v>
      </c>
      <c r="T229" t="s">
        <v>203</v>
      </c>
      <c r="U229">
        <v>0</v>
      </c>
      <c r="V229">
        <v>0</v>
      </c>
      <c r="W229">
        <v>0</v>
      </c>
      <c r="Y229">
        <v>1</v>
      </c>
      <c r="Z229">
        <v>0</v>
      </c>
      <c r="AA229" t="str">
        <f t="shared" si="3"/>
        <v>ODNI-2014</v>
      </c>
    </row>
    <row r="230" spans="1:27" x14ac:dyDescent="0.25">
      <c r="A230" t="s">
        <v>361</v>
      </c>
      <c r="B230" t="s">
        <v>132</v>
      </c>
      <c r="C230">
        <v>2020</v>
      </c>
      <c r="D230">
        <v>0.54507636572884799</v>
      </c>
      <c r="E230">
        <v>0.38041741729483203</v>
      </c>
      <c r="F230">
        <v>-0.221185278732968</v>
      </c>
      <c r="G230">
        <v>1.29697175617118</v>
      </c>
      <c r="H230" t="s">
        <v>132</v>
      </c>
      <c r="I230">
        <v>2014</v>
      </c>
      <c r="J230">
        <v>0.56995300310681996</v>
      </c>
      <c r="K230">
        <v>0.18498842100725399</v>
      </c>
      <c r="L230">
        <v>0.20607131248836899</v>
      </c>
      <c r="M230">
        <v>0.93189556160654996</v>
      </c>
      <c r="N230">
        <f>D230-J230</f>
        <v>-2.4876637377971966E-2</v>
      </c>
      <c r="O230">
        <v>0</v>
      </c>
      <c r="P230">
        <v>0</v>
      </c>
      <c r="Q230">
        <v>1</v>
      </c>
      <c r="R230">
        <v>0</v>
      </c>
      <c r="S230">
        <v>0</v>
      </c>
      <c r="T230" t="s">
        <v>203</v>
      </c>
      <c r="U230">
        <v>0</v>
      </c>
      <c r="V230">
        <v>0</v>
      </c>
      <c r="W230">
        <v>0</v>
      </c>
      <c r="Y230">
        <v>1</v>
      </c>
      <c r="Z230">
        <v>0</v>
      </c>
      <c r="AA230" t="str">
        <f t="shared" si="3"/>
        <v>ODNI-2020</v>
      </c>
    </row>
    <row r="231" spans="1:27" x14ac:dyDescent="0.25">
      <c r="A231" t="s">
        <v>342</v>
      </c>
      <c r="B231" t="s">
        <v>116</v>
      </c>
      <c r="C231">
        <v>2020</v>
      </c>
      <c r="D231">
        <v>-0.18441460734266699</v>
      </c>
      <c r="E231">
        <v>0.51027113089589504</v>
      </c>
      <c r="F231">
        <v>-1.21413161947643</v>
      </c>
      <c r="G231">
        <v>0.86419270086065103</v>
      </c>
      <c r="H231" t="s">
        <v>174</v>
      </c>
      <c r="I231">
        <v>2014</v>
      </c>
      <c r="J231">
        <v>-0.80695322454260598</v>
      </c>
      <c r="K231">
        <v>0.53782619115598596</v>
      </c>
      <c r="L231">
        <v>-1.87699638617957</v>
      </c>
      <c r="M231">
        <v>0.28614806959940697</v>
      </c>
      <c r="N231">
        <f>D231-J231</f>
        <v>0.62253861719993897</v>
      </c>
      <c r="O231">
        <v>0</v>
      </c>
      <c r="P231">
        <v>1</v>
      </c>
      <c r="Q231">
        <v>0</v>
      </c>
      <c r="R231">
        <v>0</v>
      </c>
      <c r="S231">
        <v>1</v>
      </c>
      <c r="T231" t="s">
        <v>201</v>
      </c>
      <c r="U231">
        <v>0</v>
      </c>
      <c r="V231">
        <v>0</v>
      </c>
      <c r="W231">
        <v>0</v>
      </c>
      <c r="Y231">
        <v>0</v>
      </c>
      <c r="Z231">
        <v>0</v>
      </c>
      <c r="AA231" t="str">
        <f t="shared" si="3"/>
        <v>OE-2020</v>
      </c>
    </row>
    <row r="232" spans="1:27" x14ac:dyDescent="0.25">
      <c r="A232" t="s">
        <v>343</v>
      </c>
      <c r="B232" t="s">
        <v>174</v>
      </c>
      <c r="C232">
        <v>2014</v>
      </c>
      <c r="D232">
        <v>-0.80695322454260598</v>
      </c>
      <c r="E232">
        <v>0.53782619115598596</v>
      </c>
      <c r="F232">
        <v>-1.87699638617957</v>
      </c>
      <c r="G232">
        <v>0.28614806959940697</v>
      </c>
      <c r="O232">
        <v>0</v>
      </c>
      <c r="P232">
        <v>1</v>
      </c>
      <c r="Q232">
        <v>0</v>
      </c>
      <c r="R232">
        <v>0</v>
      </c>
      <c r="S232">
        <v>1</v>
      </c>
      <c r="T232" t="s">
        <v>201</v>
      </c>
      <c r="U232">
        <v>0</v>
      </c>
      <c r="V232">
        <v>0</v>
      </c>
      <c r="W232">
        <v>0</v>
      </c>
      <c r="Y232">
        <v>0</v>
      </c>
      <c r="Z232">
        <v>0</v>
      </c>
      <c r="AA232" t="str">
        <f t="shared" si="3"/>
        <v>OEDER-2014</v>
      </c>
    </row>
    <row r="233" spans="1:27" x14ac:dyDescent="0.25">
      <c r="A233" t="s">
        <v>346</v>
      </c>
      <c r="B233" t="s">
        <v>119</v>
      </c>
      <c r="C233">
        <v>2014</v>
      </c>
      <c r="D233">
        <v>-1.7582107634430899</v>
      </c>
      <c r="E233">
        <v>0.30186480090985901</v>
      </c>
      <c r="F233">
        <v>-2.3326973162128501</v>
      </c>
      <c r="G233">
        <v>-1.1515642494846201</v>
      </c>
      <c r="O233">
        <v>0</v>
      </c>
      <c r="P233">
        <v>1</v>
      </c>
      <c r="Q233">
        <v>0</v>
      </c>
      <c r="R233">
        <v>0</v>
      </c>
      <c r="S233">
        <v>1</v>
      </c>
      <c r="T233" t="s">
        <v>201</v>
      </c>
      <c r="U233">
        <v>0</v>
      </c>
      <c r="V233">
        <v>0</v>
      </c>
      <c r="W233">
        <v>0</v>
      </c>
      <c r="Y233">
        <v>0</v>
      </c>
      <c r="Z233">
        <v>0</v>
      </c>
      <c r="AA233" t="str">
        <f t="shared" si="3"/>
        <v>OEM-2014</v>
      </c>
    </row>
    <row r="234" spans="1:27" x14ac:dyDescent="0.25">
      <c r="A234" t="s">
        <v>346</v>
      </c>
      <c r="B234" t="s">
        <v>119</v>
      </c>
      <c r="C234">
        <v>2020</v>
      </c>
      <c r="D234">
        <v>-2.52617430429894</v>
      </c>
      <c r="E234">
        <v>0.81416524611304197</v>
      </c>
      <c r="F234">
        <v>-4.08541826389368</v>
      </c>
      <c r="G234">
        <v>-0.83885587672844197</v>
      </c>
      <c r="H234" t="s">
        <v>119</v>
      </c>
      <c r="I234">
        <v>2014</v>
      </c>
      <c r="J234">
        <v>-1.7582107634430899</v>
      </c>
      <c r="K234">
        <v>0.30186480090985901</v>
      </c>
      <c r="L234">
        <v>-2.3326973162128501</v>
      </c>
      <c r="M234">
        <v>-1.1515642494846201</v>
      </c>
      <c r="N234">
        <f>D234-J234</f>
        <v>-0.76796354085585006</v>
      </c>
      <c r="O234">
        <v>0</v>
      </c>
      <c r="P234">
        <v>1</v>
      </c>
      <c r="Q234">
        <v>0</v>
      </c>
      <c r="R234">
        <v>0</v>
      </c>
      <c r="S234">
        <v>1</v>
      </c>
      <c r="T234" t="s">
        <v>201</v>
      </c>
      <c r="U234">
        <v>0</v>
      </c>
      <c r="V234">
        <v>0</v>
      </c>
      <c r="W234">
        <v>0</v>
      </c>
      <c r="Y234">
        <v>0</v>
      </c>
      <c r="Z234">
        <v>0</v>
      </c>
      <c r="AA234" t="str">
        <f t="shared" si="3"/>
        <v>OEM-2020</v>
      </c>
    </row>
    <row r="235" spans="1:27" x14ac:dyDescent="0.25">
      <c r="A235" t="s">
        <v>344</v>
      </c>
      <c r="B235" t="s">
        <v>117</v>
      </c>
      <c r="C235">
        <v>2014</v>
      </c>
      <c r="D235">
        <v>-0.122292187308546</v>
      </c>
      <c r="E235">
        <v>0.28131961602979</v>
      </c>
      <c r="F235">
        <v>-0.65939378063781195</v>
      </c>
      <c r="G235">
        <v>0.444001327980867</v>
      </c>
      <c r="O235">
        <v>0</v>
      </c>
      <c r="P235">
        <v>1</v>
      </c>
      <c r="Q235">
        <v>0</v>
      </c>
      <c r="R235">
        <v>0</v>
      </c>
      <c r="S235">
        <v>1</v>
      </c>
      <c r="T235" t="s">
        <v>201</v>
      </c>
      <c r="U235">
        <v>0</v>
      </c>
      <c r="V235">
        <v>0</v>
      </c>
      <c r="W235">
        <v>0</v>
      </c>
      <c r="Y235">
        <v>0</v>
      </c>
      <c r="Z235">
        <v>0</v>
      </c>
      <c r="AA235" t="str">
        <f t="shared" si="3"/>
        <v>OESE-2014</v>
      </c>
    </row>
    <row r="236" spans="1:27" x14ac:dyDescent="0.25">
      <c r="A236" t="s">
        <v>344</v>
      </c>
      <c r="B236" t="s">
        <v>117</v>
      </c>
      <c r="C236">
        <v>2020</v>
      </c>
      <c r="D236">
        <v>-1.66424666804535</v>
      </c>
      <c r="E236">
        <v>0.79336448630086598</v>
      </c>
      <c r="F236">
        <v>-3.3368761618509502</v>
      </c>
      <c r="G236">
        <v>-0.10360551218832401</v>
      </c>
      <c r="H236" t="s">
        <v>117</v>
      </c>
      <c r="I236">
        <v>2014</v>
      </c>
      <c r="J236">
        <v>-0.122292187308546</v>
      </c>
      <c r="K236">
        <v>0.28131961602979</v>
      </c>
      <c r="L236">
        <v>-0.65939378063781195</v>
      </c>
      <c r="M236">
        <v>0.444001327980867</v>
      </c>
      <c r="N236">
        <f>D236-J236</f>
        <v>-1.541954480736804</v>
      </c>
      <c r="O236">
        <v>0</v>
      </c>
      <c r="P236">
        <v>1</v>
      </c>
      <c r="Q236">
        <v>0</v>
      </c>
      <c r="R236">
        <v>0</v>
      </c>
      <c r="S236">
        <v>1</v>
      </c>
      <c r="T236" t="s">
        <v>201</v>
      </c>
      <c r="U236">
        <v>0</v>
      </c>
      <c r="V236">
        <v>0</v>
      </c>
      <c r="W236">
        <v>0</v>
      </c>
      <c r="Y236">
        <v>0</v>
      </c>
      <c r="Z236">
        <v>0</v>
      </c>
      <c r="AA236" t="str">
        <f t="shared" si="3"/>
        <v>OESE-2020</v>
      </c>
    </row>
    <row r="237" spans="1:27" x14ac:dyDescent="0.25">
      <c r="A237" t="s">
        <v>347</v>
      </c>
      <c r="B237" t="s">
        <v>120</v>
      </c>
      <c r="C237">
        <v>2014</v>
      </c>
      <c r="D237">
        <v>0.36388567568142399</v>
      </c>
      <c r="E237">
        <v>0.35191840435958399</v>
      </c>
      <c r="F237">
        <v>-0.33741603464722503</v>
      </c>
      <c r="G237">
        <v>1.0572389485676801</v>
      </c>
      <c r="O237">
        <v>0</v>
      </c>
      <c r="P237">
        <v>1</v>
      </c>
      <c r="Q237">
        <v>0</v>
      </c>
      <c r="R237">
        <v>0</v>
      </c>
      <c r="S237">
        <v>1</v>
      </c>
      <c r="T237" t="s">
        <v>201</v>
      </c>
      <c r="U237">
        <v>0</v>
      </c>
      <c r="V237">
        <v>0</v>
      </c>
      <c r="W237">
        <v>0</v>
      </c>
      <c r="Y237">
        <v>0</v>
      </c>
      <c r="Z237">
        <v>0</v>
      </c>
      <c r="AA237" t="str">
        <f t="shared" si="3"/>
        <v>OFSA-2014</v>
      </c>
    </row>
    <row r="238" spans="1:27" x14ac:dyDescent="0.25">
      <c r="A238" t="s">
        <v>347</v>
      </c>
      <c r="B238" t="s">
        <v>120</v>
      </c>
      <c r="C238">
        <v>2020</v>
      </c>
      <c r="D238">
        <v>-0.87262254555155305</v>
      </c>
      <c r="E238">
        <v>0.79933842036546898</v>
      </c>
      <c r="F238">
        <v>-2.4747417117325998</v>
      </c>
      <c r="G238">
        <v>0.77536047932678198</v>
      </c>
      <c r="H238" t="s">
        <v>120</v>
      </c>
      <c r="I238">
        <v>2014</v>
      </c>
      <c r="J238">
        <v>0.36388567568142399</v>
      </c>
      <c r="K238">
        <v>0.35191840435958399</v>
      </c>
      <c r="L238">
        <v>-0.33741603464722503</v>
      </c>
      <c r="M238">
        <v>1.0572389485676801</v>
      </c>
      <c r="N238">
        <f>D238-J238</f>
        <v>-1.236508221232977</v>
      </c>
      <c r="O238">
        <v>0</v>
      </c>
      <c r="P238">
        <v>1</v>
      </c>
      <c r="Q238">
        <v>0</v>
      </c>
      <c r="R238">
        <v>0</v>
      </c>
      <c r="S238">
        <v>1</v>
      </c>
      <c r="T238" t="s">
        <v>201</v>
      </c>
      <c r="U238">
        <v>0</v>
      </c>
      <c r="V238">
        <v>0</v>
      </c>
      <c r="W238">
        <v>0</v>
      </c>
      <c r="Y238">
        <v>0</v>
      </c>
      <c r="Z238">
        <v>0</v>
      </c>
      <c r="AA238" t="str">
        <f t="shared" si="3"/>
        <v>OFSA-2020</v>
      </c>
    </row>
    <row r="239" spans="1:27" x14ac:dyDescent="0.25">
      <c r="A239" t="s">
        <v>349</v>
      </c>
      <c r="B239" t="s">
        <v>121</v>
      </c>
      <c r="C239">
        <v>2014</v>
      </c>
      <c r="D239">
        <v>-0.15325763941197301</v>
      </c>
      <c r="E239">
        <v>0.30681152778982101</v>
      </c>
      <c r="F239">
        <v>-0.74553157827258398</v>
      </c>
      <c r="G239">
        <v>0.44436517541946302</v>
      </c>
      <c r="O239">
        <v>0</v>
      </c>
      <c r="P239">
        <v>0</v>
      </c>
      <c r="Q239">
        <v>1</v>
      </c>
      <c r="R239">
        <v>0</v>
      </c>
      <c r="S239">
        <v>0</v>
      </c>
      <c r="T239" t="s">
        <v>203</v>
      </c>
      <c r="U239">
        <v>0</v>
      </c>
      <c r="V239">
        <v>0</v>
      </c>
      <c r="W239">
        <v>0</v>
      </c>
      <c r="Y239">
        <v>1</v>
      </c>
      <c r="Z239">
        <v>0</v>
      </c>
      <c r="AA239" t="str">
        <f t="shared" si="3"/>
        <v>OGE-2014</v>
      </c>
    </row>
    <row r="240" spans="1:27" x14ac:dyDescent="0.25">
      <c r="A240" t="s">
        <v>349</v>
      </c>
      <c r="B240" t="s">
        <v>121</v>
      </c>
      <c r="C240">
        <v>2020</v>
      </c>
      <c r="D240">
        <v>1.1183875525165601</v>
      </c>
      <c r="E240">
        <v>0.42933311820480502</v>
      </c>
      <c r="F240">
        <v>0.29140381501540003</v>
      </c>
      <c r="G240">
        <v>1.9966632283118899</v>
      </c>
      <c r="H240" t="s">
        <v>121</v>
      </c>
      <c r="I240">
        <v>2014</v>
      </c>
      <c r="J240">
        <v>-0.15325763941197301</v>
      </c>
      <c r="K240">
        <v>0.30681152778982101</v>
      </c>
      <c r="L240">
        <v>-0.74553157827258398</v>
      </c>
      <c r="M240">
        <v>0.44436517541946302</v>
      </c>
      <c r="N240">
        <f>D240-J240</f>
        <v>1.271645191928533</v>
      </c>
      <c r="O240">
        <v>0</v>
      </c>
      <c r="P240">
        <v>0</v>
      </c>
      <c r="Q240">
        <v>1</v>
      </c>
      <c r="R240">
        <v>0</v>
      </c>
      <c r="S240">
        <v>0</v>
      </c>
      <c r="T240" t="s">
        <v>203</v>
      </c>
      <c r="U240">
        <v>0</v>
      </c>
      <c r="V240">
        <v>0</v>
      </c>
      <c r="W240">
        <v>0</v>
      </c>
      <c r="Y240">
        <v>1</v>
      </c>
      <c r="Z240">
        <v>0</v>
      </c>
      <c r="AA240" t="str">
        <f t="shared" si="3"/>
        <v>OGE-2020</v>
      </c>
    </row>
    <row r="241" spans="1:27" x14ac:dyDescent="0.25">
      <c r="A241" t="s">
        <v>350</v>
      </c>
      <c r="B241" t="s">
        <v>122</v>
      </c>
      <c r="C241">
        <v>2020</v>
      </c>
      <c r="D241">
        <v>0.37299973282525101</v>
      </c>
      <c r="E241">
        <v>0.74356786154247501</v>
      </c>
      <c r="F241">
        <v>-1.1638014461058801</v>
      </c>
      <c r="G241">
        <v>1.79330488639176</v>
      </c>
      <c r="O241">
        <v>0</v>
      </c>
      <c r="P241">
        <v>1</v>
      </c>
      <c r="Q241">
        <v>0</v>
      </c>
      <c r="R241">
        <v>0</v>
      </c>
      <c r="S241">
        <v>1</v>
      </c>
      <c r="T241" t="s">
        <v>201</v>
      </c>
      <c r="U241">
        <v>0</v>
      </c>
      <c r="V241">
        <v>1</v>
      </c>
      <c r="W241">
        <v>0</v>
      </c>
      <c r="Y241">
        <v>0</v>
      </c>
      <c r="Z241">
        <v>0</v>
      </c>
      <c r="AA241" t="str">
        <f t="shared" si="3"/>
        <v>OJP-2020</v>
      </c>
    </row>
    <row r="242" spans="1:27" x14ac:dyDescent="0.25">
      <c r="A242" t="s">
        <v>351</v>
      </c>
      <c r="B242" t="s">
        <v>123</v>
      </c>
      <c r="C242">
        <v>2014</v>
      </c>
      <c r="D242">
        <v>0.88795285849775296</v>
      </c>
      <c r="E242">
        <v>0.20290630231923801</v>
      </c>
      <c r="F242">
        <v>0.48770002204683999</v>
      </c>
      <c r="G242">
        <v>1.2805749816290199</v>
      </c>
      <c r="O242">
        <v>0</v>
      </c>
      <c r="P242">
        <v>1</v>
      </c>
      <c r="Q242">
        <v>0</v>
      </c>
      <c r="R242">
        <v>0</v>
      </c>
      <c r="S242">
        <v>1</v>
      </c>
      <c r="T242" t="s">
        <v>201</v>
      </c>
      <c r="U242">
        <v>0</v>
      </c>
      <c r="V242">
        <v>0</v>
      </c>
      <c r="W242">
        <v>0</v>
      </c>
      <c r="Y242">
        <v>0</v>
      </c>
      <c r="Z242">
        <v>0</v>
      </c>
      <c r="AA242" t="str">
        <f t="shared" si="3"/>
        <v>OLC-2014</v>
      </c>
    </row>
    <row r="243" spans="1:27" x14ac:dyDescent="0.25">
      <c r="A243" t="s">
        <v>351</v>
      </c>
      <c r="B243" t="s">
        <v>123</v>
      </c>
      <c r="C243">
        <v>2020</v>
      </c>
      <c r="D243">
        <v>1.2836357479939999</v>
      </c>
      <c r="E243">
        <v>0.24189806419871099</v>
      </c>
      <c r="F243">
        <v>0.80925173763263103</v>
      </c>
      <c r="G243">
        <v>1.77815793807936</v>
      </c>
      <c r="H243" t="s">
        <v>123</v>
      </c>
      <c r="I243">
        <v>2014</v>
      </c>
      <c r="J243">
        <v>0.88795285849775296</v>
      </c>
      <c r="K243">
        <v>0.20290630231923801</v>
      </c>
      <c r="L243">
        <v>0.48770002204683999</v>
      </c>
      <c r="M243">
        <v>1.2805749816290199</v>
      </c>
      <c r="N243">
        <f>D243-J243</f>
        <v>0.39568288949624697</v>
      </c>
      <c r="O243">
        <v>0</v>
      </c>
      <c r="P243">
        <v>1</v>
      </c>
      <c r="Q243">
        <v>0</v>
      </c>
      <c r="R243">
        <v>0</v>
      </c>
      <c r="S243">
        <v>1</v>
      </c>
      <c r="T243" t="s">
        <v>201</v>
      </c>
      <c r="U243">
        <v>0</v>
      </c>
      <c r="V243">
        <v>0</v>
      </c>
      <c r="W243">
        <v>0</v>
      </c>
      <c r="Y243">
        <v>0</v>
      </c>
      <c r="Z243">
        <v>0</v>
      </c>
      <c r="AA243" t="str">
        <f t="shared" si="3"/>
        <v>OLC-2020</v>
      </c>
    </row>
    <row r="244" spans="1:27" x14ac:dyDescent="0.25">
      <c r="A244" t="s">
        <v>352</v>
      </c>
      <c r="B244" t="s">
        <v>124</v>
      </c>
      <c r="C244">
        <v>2014</v>
      </c>
      <c r="D244">
        <v>-0.26727427317197799</v>
      </c>
      <c r="E244">
        <v>4.5620665239679697E-2</v>
      </c>
      <c r="F244">
        <v>-0.35574407850328799</v>
      </c>
      <c r="G244">
        <v>-0.178843303929558</v>
      </c>
      <c r="O244">
        <v>1</v>
      </c>
      <c r="P244">
        <v>0</v>
      </c>
      <c r="Q244">
        <v>0</v>
      </c>
      <c r="R244">
        <v>0</v>
      </c>
      <c r="S244">
        <v>1</v>
      </c>
      <c r="T244" t="s">
        <v>200</v>
      </c>
      <c r="U244">
        <v>0</v>
      </c>
      <c r="V244">
        <v>0</v>
      </c>
      <c r="W244">
        <v>0</v>
      </c>
      <c r="Y244">
        <v>0</v>
      </c>
      <c r="Z244">
        <v>0</v>
      </c>
      <c r="AA244" t="str">
        <f t="shared" si="3"/>
        <v>OMB-2014</v>
      </c>
    </row>
    <row r="245" spans="1:27" x14ac:dyDescent="0.25">
      <c r="A245" t="s">
        <v>352</v>
      </c>
      <c r="B245" t="s">
        <v>124</v>
      </c>
      <c r="C245">
        <v>2020</v>
      </c>
      <c r="D245">
        <v>-0.67365018664881304</v>
      </c>
      <c r="E245">
        <v>0.103296634175166</v>
      </c>
      <c r="F245">
        <v>-0.87612094638228799</v>
      </c>
      <c r="G245">
        <v>-0.473080252271246</v>
      </c>
      <c r="H245" t="s">
        <v>124</v>
      </c>
      <c r="I245">
        <v>2014</v>
      </c>
      <c r="J245">
        <v>-0.26727427317197799</v>
      </c>
      <c r="K245">
        <v>4.5620665239679697E-2</v>
      </c>
      <c r="L245">
        <v>-0.35574407850328799</v>
      </c>
      <c r="M245">
        <v>-0.178843303929558</v>
      </c>
      <c r="N245">
        <f>D245-J245</f>
        <v>-0.40637591347683505</v>
      </c>
      <c r="O245">
        <v>1</v>
      </c>
      <c r="P245">
        <v>0</v>
      </c>
      <c r="Q245">
        <v>0</v>
      </c>
      <c r="R245">
        <v>0</v>
      </c>
      <c r="S245">
        <v>1</v>
      </c>
      <c r="T245" t="s">
        <v>200</v>
      </c>
      <c r="U245">
        <v>0</v>
      </c>
      <c r="V245">
        <v>0</v>
      </c>
      <c r="W245">
        <v>0</v>
      </c>
      <c r="Y245">
        <v>0</v>
      </c>
      <c r="Z245">
        <v>0</v>
      </c>
      <c r="AA245" t="str">
        <f t="shared" si="3"/>
        <v>OMB-2020</v>
      </c>
    </row>
    <row r="246" spans="1:27" x14ac:dyDescent="0.25">
      <c r="A246" t="s">
        <v>353</v>
      </c>
      <c r="B246" t="s">
        <v>125</v>
      </c>
      <c r="C246">
        <v>2014</v>
      </c>
      <c r="D246">
        <v>-0.74161628433572302</v>
      </c>
      <c r="E246">
        <v>0.27570765148278098</v>
      </c>
      <c r="F246">
        <v>-1.2798847101912101</v>
      </c>
      <c r="G246">
        <v>-0.19879786917426101</v>
      </c>
      <c r="O246">
        <v>1</v>
      </c>
      <c r="P246">
        <v>0</v>
      </c>
      <c r="Q246">
        <v>0</v>
      </c>
      <c r="R246">
        <v>0</v>
      </c>
      <c r="S246">
        <v>1</v>
      </c>
      <c r="T246" t="s">
        <v>200</v>
      </c>
      <c r="U246">
        <v>0</v>
      </c>
      <c r="V246">
        <v>0</v>
      </c>
      <c r="W246">
        <v>0</v>
      </c>
      <c r="Y246">
        <v>0</v>
      </c>
      <c r="Z246">
        <v>0</v>
      </c>
      <c r="AA246" t="str">
        <f t="shared" si="3"/>
        <v>ONDCP-2014</v>
      </c>
    </row>
    <row r="247" spans="1:27" x14ac:dyDescent="0.25">
      <c r="A247" t="s">
        <v>353</v>
      </c>
      <c r="B247" t="s">
        <v>125</v>
      </c>
      <c r="C247">
        <v>2020</v>
      </c>
      <c r="D247">
        <v>-0.97297936233128401</v>
      </c>
      <c r="E247">
        <v>0.82536624258940905</v>
      </c>
      <c r="F247">
        <v>-2.6231333949841198</v>
      </c>
      <c r="G247">
        <v>0.69332316009957895</v>
      </c>
      <c r="H247" t="s">
        <v>125</v>
      </c>
      <c r="I247">
        <v>2014</v>
      </c>
      <c r="J247">
        <v>-0.74161628433572302</v>
      </c>
      <c r="K247">
        <v>0.27570765148278098</v>
      </c>
      <c r="L247">
        <v>-1.2798847101912101</v>
      </c>
      <c r="M247">
        <v>-0.19879786917426101</v>
      </c>
      <c r="N247">
        <f>D247-J247</f>
        <v>-0.231363077995561</v>
      </c>
      <c r="O247">
        <v>1</v>
      </c>
      <c r="P247">
        <v>0</v>
      </c>
      <c r="Q247">
        <v>0</v>
      </c>
      <c r="R247">
        <v>0</v>
      </c>
      <c r="S247">
        <v>1</v>
      </c>
      <c r="T247" t="s">
        <v>200</v>
      </c>
      <c r="U247">
        <v>0</v>
      </c>
      <c r="V247">
        <v>0</v>
      </c>
      <c r="W247">
        <v>0</v>
      </c>
      <c r="Y247">
        <v>0</v>
      </c>
      <c r="Z247">
        <v>0</v>
      </c>
      <c r="AA247" t="str">
        <f t="shared" si="3"/>
        <v>ONDCP-2020</v>
      </c>
    </row>
    <row r="248" spans="1:27" x14ac:dyDescent="0.25">
      <c r="A248" t="s">
        <v>354</v>
      </c>
      <c r="B248" t="s">
        <v>126</v>
      </c>
      <c r="C248">
        <v>2014</v>
      </c>
      <c r="D248">
        <v>0.505080834320494</v>
      </c>
      <c r="E248">
        <v>0.42225898031680598</v>
      </c>
      <c r="F248">
        <v>-0.35690191505577101</v>
      </c>
      <c r="G248">
        <v>1.3392474367378999</v>
      </c>
      <c r="O248">
        <v>0</v>
      </c>
      <c r="P248">
        <v>1</v>
      </c>
      <c r="Q248">
        <v>0</v>
      </c>
      <c r="R248">
        <v>0</v>
      </c>
      <c r="S248">
        <v>1</v>
      </c>
      <c r="T248" t="s">
        <v>201</v>
      </c>
      <c r="U248">
        <v>0</v>
      </c>
      <c r="V248">
        <v>0</v>
      </c>
      <c r="W248">
        <v>0</v>
      </c>
      <c r="Y248">
        <v>0</v>
      </c>
      <c r="Z248">
        <v>0</v>
      </c>
      <c r="AA248" t="str">
        <f t="shared" si="3"/>
        <v>ONE-2014</v>
      </c>
    </row>
    <row r="249" spans="1:27" x14ac:dyDescent="0.25">
      <c r="A249" t="s">
        <v>354</v>
      </c>
      <c r="B249" t="s">
        <v>126</v>
      </c>
      <c r="C249">
        <v>2020</v>
      </c>
      <c r="D249">
        <v>0.404350747584107</v>
      </c>
      <c r="E249">
        <v>0.65603242744372903</v>
      </c>
      <c r="F249">
        <v>-0.89499167794337697</v>
      </c>
      <c r="G249">
        <v>1.7000093668293601</v>
      </c>
      <c r="H249" t="s">
        <v>126</v>
      </c>
      <c r="I249">
        <v>2014</v>
      </c>
      <c r="J249">
        <v>0.505080834320494</v>
      </c>
      <c r="K249">
        <v>0.42225898031680598</v>
      </c>
      <c r="L249">
        <v>-0.35690191505577101</v>
      </c>
      <c r="M249">
        <v>1.3392474367378999</v>
      </c>
      <c r="N249">
        <f>D249-J249</f>
        <v>-0.100730086736387</v>
      </c>
      <c r="O249">
        <v>0</v>
      </c>
      <c r="P249">
        <v>1</v>
      </c>
      <c r="Q249">
        <v>0</v>
      </c>
      <c r="R249">
        <v>0</v>
      </c>
      <c r="S249">
        <v>1</v>
      </c>
      <c r="T249" t="s">
        <v>201</v>
      </c>
      <c r="U249">
        <v>0</v>
      </c>
      <c r="V249">
        <v>0</v>
      </c>
      <c r="W249">
        <v>0</v>
      </c>
      <c r="Y249">
        <v>0</v>
      </c>
      <c r="Z249">
        <v>0</v>
      </c>
      <c r="AA249" t="str">
        <f t="shared" si="3"/>
        <v>ONE-2020</v>
      </c>
    </row>
    <row r="250" spans="1:27" x14ac:dyDescent="0.25">
      <c r="A250" t="s">
        <v>356</v>
      </c>
      <c r="B250" t="s">
        <v>176</v>
      </c>
      <c r="C250">
        <v>2014</v>
      </c>
      <c r="D250">
        <v>-0.65315352469421795</v>
      </c>
      <c r="E250">
        <v>0.33280245657526603</v>
      </c>
      <c r="F250">
        <v>-1.3094241886806299</v>
      </c>
      <c r="G250">
        <v>1.2022428689953501E-2</v>
      </c>
      <c r="O250">
        <v>0</v>
      </c>
      <c r="P250">
        <v>1</v>
      </c>
      <c r="Q250">
        <v>0</v>
      </c>
      <c r="R250">
        <v>0</v>
      </c>
      <c r="S250">
        <v>1</v>
      </c>
      <c r="T250" t="s">
        <v>201</v>
      </c>
      <c r="U250">
        <v>0</v>
      </c>
      <c r="V250">
        <v>1</v>
      </c>
      <c r="W250">
        <v>0</v>
      </c>
      <c r="Y250">
        <v>0</v>
      </c>
      <c r="Z250">
        <v>0</v>
      </c>
      <c r="AA250" t="str">
        <f t="shared" si="3"/>
        <v>OPE-2014</v>
      </c>
    </row>
    <row r="251" spans="1:27" x14ac:dyDescent="0.25">
      <c r="A251" t="s">
        <v>223</v>
      </c>
      <c r="B251" t="s">
        <v>182</v>
      </c>
      <c r="C251">
        <v>2014</v>
      </c>
      <c r="D251">
        <v>0.305621960777472</v>
      </c>
      <c r="E251">
        <v>0.54245703223003805</v>
      </c>
      <c r="F251">
        <v>-0.68284960661578697</v>
      </c>
      <c r="G251">
        <v>1.36371823261874</v>
      </c>
      <c r="O251">
        <v>0</v>
      </c>
      <c r="P251">
        <v>0</v>
      </c>
      <c r="Q251">
        <v>1</v>
      </c>
      <c r="R251">
        <v>1</v>
      </c>
      <c r="S251">
        <v>0</v>
      </c>
      <c r="T251" t="s">
        <v>202</v>
      </c>
      <c r="U251">
        <v>0</v>
      </c>
      <c r="V251">
        <v>1</v>
      </c>
      <c r="W251">
        <v>0</v>
      </c>
      <c r="Y251">
        <v>0</v>
      </c>
      <c r="Z251">
        <v>0</v>
      </c>
      <c r="AA251" t="str">
        <f t="shared" si="3"/>
        <v>OPIC-2014</v>
      </c>
    </row>
    <row r="252" spans="1:27" x14ac:dyDescent="0.25">
      <c r="A252" t="s">
        <v>355</v>
      </c>
      <c r="B252" t="s">
        <v>127</v>
      </c>
      <c r="C252">
        <v>2014</v>
      </c>
      <c r="D252">
        <v>-1.75942336211853</v>
      </c>
      <c r="E252">
        <v>7.5788328740777997E-2</v>
      </c>
      <c r="F252">
        <v>-1.9116451460736801</v>
      </c>
      <c r="G252">
        <v>-1.61603554729627</v>
      </c>
      <c r="O252">
        <v>0</v>
      </c>
      <c r="P252">
        <v>0</v>
      </c>
      <c r="Q252">
        <v>1</v>
      </c>
      <c r="R252">
        <v>0</v>
      </c>
      <c r="S252">
        <v>0</v>
      </c>
      <c r="T252" t="s">
        <v>203</v>
      </c>
      <c r="U252">
        <v>0</v>
      </c>
      <c r="V252">
        <v>0</v>
      </c>
      <c r="W252">
        <v>0</v>
      </c>
      <c r="Y252">
        <v>1</v>
      </c>
      <c r="Z252">
        <v>0</v>
      </c>
      <c r="AA252" t="str">
        <f t="shared" si="3"/>
        <v>OPM-2014</v>
      </c>
    </row>
    <row r="253" spans="1:27" x14ac:dyDescent="0.25">
      <c r="A253" t="s">
        <v>355</v>
      </c>
      <c r="B253" t="s">
        <v>127</v>
      </c>
      <c r="C253">
        <v>2020</v>
      </c>
      <c r="D253">
        <v>-2.1203383522408799</v>
      </c>
      <c r="E253">
        <v>0.13968501426129101</v>
      </c>
      <c r="F253">
        <v>-2.3975120094376901</v>
      </c>
      <c r="G253">
        <v>-1.85444349798353</v>
      </c>
      <c r="H253" t="s">
        <v>127</v>
      </c>
      <c r="I253">
        <v>2014</v>
      </c>
      <c r="J253">
        <v>-1.75942336211853</v>
      </c>
      <c r="K253">
        <v>7.5788328740777997E-2</v>
      </c>
      <c r="L253">
        <v>-1.9116451460736801</v>
      </c>
      <c r="M253">
        <v>-1.61603554729627</v>
      </c>
      <c r="N253">
        <f>D253-J253</f>
        <v>-0.36091499012234984</v>
      </c>
      <c r="O253">
        <v>0</v>
      </c>
      <c r="P253">
        <v>0</v>
      </c>
      <c r="Q253">
        <v>1</v>
      </c>
      <c r="R253">
        <v>0</v>
      </c>
      <c r="S253">
        <v>0</v>
      </c>
      <c r="T253" t="s">
        <v>203</v>
      </c>
      <c r="U253">
        <v>0</v>
      </c>
      <c r="V253">
        <v>0</v>
      </c>
      <c r="W253">
        <v>0</v>
      </c>
      <c r="Y253">
        <v>1</v>
      </c>
      <c r="Z253">
        <v>0</v>
      </c>
      <c r="AA253" t="str">
        <f t="shared" si="3"/>
        <v>OPM-2020</v>
      </c>
    </row>
    <row r="254" spans="1:27" x14ac:dyDescent="0.25">
      <c r="A254" t="s">
        <v>357</v>
      </c>
      <c r="B254" t="s">
        <v>128</v>
      </c>
      <c r="C254">
        <v>2014</v>
      </c>
      <c r="D254">
        <v>0.31649728593824</v>
      </c>
      <c r="E254">
        <v>0.273737842277887</v>
      </c>
      <c r="F254">
        <v>-0.22407652970689701</v>
      </c>
      <c r="G254">
        <v>0.861249545096753</v>
      </c>
      <c r="O254">
        <v>0</v>
      </c>
      <c r="P254">
        <v>1</v>
      </c>
      <c r="Q254">
        <v>0</v>
      </c>
      <c r="R254">
        <v>0</v>
      </c>
      <c r="S254">
        <v>1</v>
      </c>
      <c r="T254" t="s">
        <v>201</v>
      </c>
      <c r="U254">
        <v>0</v>
      </c>
      <c r="V254">
        <v>0</v>
      </c>
      <c r="W254">
        <v>0</v>
      </c>
      <c r="Y254">
        <v>0</v>
      </c>
      <c r="Z254">
        <v>0</v>
      </c>
      <c r="AA254" t="str">
        <f t="shared" si="3"/>
        <v>OS-2014</v>
      </c>
    </row>
    <row r="255" spans="1:27" x14ac:dyDescent="0.25">
      <c r="A255" t="s">
        <v>357</v>
      </c>
      <c r="B255" t="s">
        <v>128</v>
      </c>
      <c r="C255">
        <v>2020</v>
      </c>
      <c r="D255">
        <v>1.6116105194571999</v>
      </c>
      <c r="E255">
        <v>0.31070342912728199</v>
      </c>
      <c r="F255">
        <v>0.99196327913885696</v>
      </c>
      <c r="G255">
        <v>2.2133873106034998</v>
      </c>
      <c r="H255" t="s">
        <v>128</v>
      </c>
      <c r="I255">
        <v>2014</v>
      </c>
      <c r="J255">
        <v>0.31649728593824</v>
      </c>
      <c r="K255">
        <v>0.273737842277887</v>
      </c>
      <c r="L255">
        <v>-0.22407652970689701</v>
      </c>
      <c r="M255">
        <v>0.861249545096753</v>
      </c>
      <c r="N255">
        <f>D255-J255</f>
        <v>1.2951132335189599</v>
      </c>
      <c r="O255">
        <v>0</v>
      </c>
      <c r="P255">
        <v>1</v>
      </c>
      <c r="Q255">
        <v>0</v>
      </c>
      <c r="R255">
        <v>0</v>
      </c>
      <c r="S255">
        <v>1</v>
      </c>
      <c r="T255" t="s">
        <v>201</v>
      </c>
      <c r="U255">
        <v>0</v>
      </c>
      <c r="V255">
        <v>0</v>
      </c>
      <c r="W255">
        <v>0</v>
      </c>
      <c r="Y255">
        <v>0</v>
      </c>
      <c r="Z255">
        <v>0</v>
      </c>
      <c r="AA255" t="str">
        <f t="shared" si="3"/>
        <v>OS-2020</v>
      </c>
    </row>
    <row r="256" spans="1:27" x14ac:dyDescent="0.25">
      <c r="A256" t="s">
        <v>359</v>
      </c>
      <c r="B256" t="s">
        <v>130</v>
      </c>
      <c r="C256">
        <v>2014</v>
      </c>
      <c r="D256">
        <v>-0.94665126403179101</v>
      </c>
      <c r="E256">
        <v>0.32546848207039097</v>
      </c>
      <c r="F256">
        <v>-1.5963523259040799</v>
      </c>
      <c r="G256">
        <v>-0.31449364601566598</v>
      </c>
      <c r="O256">
        <v>0</v>
      </c>
      <c r="P256">
        <v>0</v>
      </c>
      <c r="Q256">
        <v>1</v>
      </c>
      <c r="R256">
        <v>0</v>
      </c>
      <c r="S256">
        <v>0</v>
      </c>
      <c r="T256" t="s">
        <v>203</v>
      </c>
      <c r="U256">
        <v>1</v>
      </c>
      <c r="V256">
        <v>0</v>
      </c>
      <c r="W256">
        <v>0</v>
      </c>
      <c r="Y256">
        <v>1</v>
      </c>
      <c r="Z256">
        <v>0</v>
      </c>
      <c r="AA256" t="str">
        <f t="shared" si="3"/>
        <v>OSC-2014</v>
      </c>
    </row>
    <row r="257" spans="1:27" x14ac:dyDescent="0.25">
      <c r="A257" t="s">
        <v>359</v>
      </c>
      <c r="B257" t="s">
        <v>130</v>
      </c>
      <c r="C257">
        <v>2020</v>
      </c>
      <c r="D257">
        <v>1.7402058699871099</v>
      </c>
      <c r="E257">
        <v>0.99988596462767498</v>
      </c>
      <c r="F257">
        <v>-0.24089470947455</v>
      </c>
      <c r="G257">
        <v>3.7623064130598101</v>
      </c>
      <c r="H257" t="s">
        <v>130</v>
      </c>
      <c r="I257">
        <v>2014</v>
      </c>
      <c r="J257">
        <v>-0.94665126403179101</v>
      </c>
      <c r="K257">
        <v>0.32546848207039097</v>
      </c>
      <c r="L257">
        <v>-1.5963523259040799</v>
      </c>
      <c r="M257">
        <v>-0.31449364601566598</v>
      </c>
      <c r="N257">
        <f>D257-J257</f>
        <v>2.6868571340189007</v>
      </c>
      <c r="O257">
        <v>0</v>
      </c>
      <c r="P257">
        <v>0</v>
      </c>
      <c r="Q257">
        <v>1</v>
      </c>
      <c r="R257">
        <v>0</v>
      </c>
      <c r="S257">
        <v>0</v>
      </c>
      <c r="T257" t="s">
        <v>203</v>
      </c>
      <c r="U257">
        <v>1</v>
      </c>
      <c r="V257">
        <v>0</v>
      </c>
      <c r="W257">
        <v>0</v>
      </c>
      <c r="Y257">
        <v>1</v>
      </c>
      <c r="Z257">
        <v>0</v>
      </c>
      <c r="AA257" t="str">
        <f t="shared" si="3"/>
        <v>OSC-2020</v>
      </c>
    </row>
    <row r="258" spans="1:27" x14ac:dyDescent="0.25">
      <c r="A258" t="s">
        <v>341</v>
      </c>
      <c r="B258" t="s">
        <v>115</v>
      </c>
      <c r="C258">
        <v>2014</v>
      </c>
      <c r="D258">
        <v>-0.12849623837636501</v>
      </c>
      <c r="E258">
        <v>0.18530767733426301</v>
      </c>
      <c r="F258">
        <v>-0.49025508475413299</v>
      </c>
      <c r="G258">
        <v>0.23999340532291</v>
      </c>
      <c r="O258">
        <v>0</v>
      </c>
      <c r="P258">
        <v>1</v>
      </c>
      <c r="Q258">
        <v>0</v>
      </c>
      <c r="R258">
        <v>0</v>
      </c>
      <c r="S258">
        <v>1</v>
      </c>
      <c r="T258" t="s">
        <v>201</v>
      </c>
      <c r="U258">
        <v>0</v>
      </c>
      <c r="V258">
        <v>0</v>
      </c>
      <c r="W258">
        <v>0</v>
      </c>
      <c r="Y258">
        <v>0</v>
      </c>
      <c r="Z258">
        <v>0</v>
      </c>
      <c r="AA258" t="str">
        <f t="shared" si="3"/>
        <v>OSHA-2014</v>
      </c>
    </row>
    <row r="259" spans="1:27" x14ac:dyDescent="0.25">
      <c r="A259" t="s">
        <v>341</v>
      </c>
      <c r="B259" t="s">
        <v>115</v>
      </c>
      <c r="C259">
        <v>2020</v>
      </c>
      <c r="D259">
        <v>0.34176480749738603</v>
      </c>
      <c r="E259">
        <v>0.40133147302118</v>
      </c>
      <c r="F259">
        <v>-0.43768632460034901</v>
      </c>
      <c r="G259">
        <v>1.1643843106020699</v>
      </c>
      <c r="H259" t="s">
        <v>115</v>
      </c>
      <c r="I259">
        <v>2014</v>
      </c>
      <c r="J259">
        <v>-0.12849623837636501</v>
      </c>
      <c r="K259">
        <v>0.18530767733426301</v>
      </c>
      <c r="L259">
        <v>-0.49025508475413299</v>
      </c>
      <c r="M259">
        <v>0.23999340532291</v>
      </c>
      <c r="N259">
        <f>D259-J259</f>
        <v>0.47026104587375106</v>
      </c>
      <c r="O259">
        <v>0</v>
      </c>
      <c r="P259">
        <v>1</v>
      </c>
      <c r="Q259">
        <v>0</v>
      </c>
      <c r="R259">
        <v>0</v>
      </c>
      <c r="S259">
        <v>1</v>
      </c>
      <c r="T259" t="s">
        <v>201</v>
      </c>
      <c r="U259">
        <v>0</v>
      </c>
      <c r="V259">
        <v>0</v>
      </c>
      <c r="W259">
        <v>0</v>
      </c>
      <c r="Y259">
        <v>0</v>
      </c>
      <c r="Z259">
        <v>0</v>
      </c>
      <c r="AA259" t="str">
        <f t="shared" ref="AA259:AA309" si="4">A259&amp;"-"&amp;C259</f>
        <v>OSHA-2020</v>
      </c>
    </row>
    <row r="260" spans="1:27" x14ac:dyDescent="0.25">
      <c r="A260" t="s">
        <v>358</v>
      </c>
      <c r="B260" t="s">
        <v>129</v>
      </c>
      <c r="C260">
        <v>2014</v>
      </c>
      <c r="D260">
        <v>0.189870365468404</v>
      </c>
      <c r="E260">
        <v>0.146188709275481</v>
      </c>
      <c r="F260">
        <v>-0.102786855451482</v>
      </c>
      <c r="G260">
        <v>0.47472742191621398</v>
      </c>
      <c r="O260">
        <v>1</v>
      </c>
      <c r="P260">
        <v>0</v>
      </c>
      <c r="Q260">
        <v>0</v>
      </c>
      <c r="R260">
        <v>0</v>
      </c>
      <c r="S260">
        <v>1</v>
      </c>
      <c r="T260" t="s">
        <v>200</v>
      </c>
      <c r="U260">
        <v>0</v>
      </c>
      <c r="V260">
        <v>0</v>
      </c>
      <c r="W260">
        <v>0</v>
      </c>
      <c r="Y260">
        <v>0</v>
      </c>
      <c r="Z260">
        <v>0</v>
      </c>
      <c r="AA260" t="str">
        <f t="shared" si="4"/>
        <v>OSTP-2014</v>
      </c>
    </row>
    <row r="261" spans="1:27" x14ac:dyDescent="0.25">
      <c r="A261" t="s">
        <v>358</v>
      </c>
      <c r="B261" t="s">
        <v>129</v>
      </c>
      <c r="C261">
        <v>2020</v>
      </c>
      <c r="D261">
        <v>-0.282296033297883</v>
      </c>
      <c r="E261">
        <v>0.270561056959704</v>
      </c>
      <c r="F261">
        <v>-0.81198564060635203</v>
      </c>
      <c r="G261">
        <v>0.25561160801553101</v>
      </c>
      <c r="H261" t="s">
        <v>129</v>
      </c>
      <c r="I261">
        <v>2014</v>
      </c>
      <c r="J261">
        <v>0.189870365468404</v>
      </c>
      <c r="K261">
        <v>0.146188709275481</v>
      </c>
      <c r="L261">
        <v>-0.102786855451482</v>
      </c>
      <c r="M261">
        <v>0.47472742191621398</v>
      </c>
      <c r="N261">
        <f>D261-J261</f>
        <v>-0.47216639876628697</v>
      </c>
      <c r="O261">
        <v>1</v>
      </c>
      <c r="P261">
        <v>0</v>
      </c>
      <c r="Q261">
        <v>0</v>
      </c>
      <c r="R261">
        <v>0</v>
      </c>
      <c r="S261">
        <v>1</v>
      </c>
      <c r="T261" t="s">
        <v>200</v>
      </c>
      <c r="U261">
        <v>0</v>
      </c>
      <c r="V261">
        <v>0</v>
      </c>
      <c r="W261">
        <v>0</v>
      </c>
      <c r="Y261">
        <v>0</v>
      </c>
      <c r="Z261">
        <v>0</v>
      </c>
      <c r="AA261" t="str">
        <f t="shared" si="4"/>
        <v>OSTP-2020</v>
      </c>
    </row>
    <row r="262" spans="1:27" x14ac:dyDescent="0.25">
      <c r="A262" t="s">
        <v>364</v>
      </c>
      <c r="B262" t="s">
        <v>135</v>
      </c>
      <c r="C262">
        <v>2020</v>
      </c>
      <c r="D262">
        <v>-1.91286909776563</v>
      </c>
      <c r="E262">
        <v>1.0124428425710701</v>
      </c>
      <c r="F262">
        <v>-3.97224526540831</v>
      </c>
      <c r="G262">
        <v>5.6428261280652099E-2</v>
      </c>
      <c r="O262">
        <v>0</v>
      </c>
      <c r="P262">
        <v>1</v>
      </c>
      <c r="Q262">
        <v>0</v>
      </c>
      <c r="R262">
        <v>0</v>
      </c>
      <c r="S262">
        <v>1</v>
      </c>
      <c r="T262" t="s">
        <v>201</v>
      </c>
      <c r="U262">
        <v>0</v>
      </c>
      <c r="V262">
        <v>0</v>
      </c>
      <c r="W262">
        <v>0</v>
      </c>
      <c r="Y262">
        <v>0</v>
      </c>
      <c r="Z262">
        <v>0</v>
      </c>
      <c r="AA262" t="str">
        <f t="shared" si="4"/>
        <v>OWCP-2020</v>
      </c>
    </row>
    <row r="263" spans="1:27" x14ac:dyDescent="0.25">
      <c r="A263" t="s">
        <v>365</v>
      </c>
      <c r="B263" t="s">
        <v>180</v>
      </c>
      <c r="C263">
        <v>2014</v>
      </c>
      <c r="D263">
        <v>0.62143898309005197</v>
      </c>
      <c r="E263">
        <v>0.30760279920295902</v>
      </c>
      <c r="F263">
        <v>2.0633898304124498E-3</v>
      </c>
      <c r="G263">
        <v>1.2173883515192601</v>
      </c>
      <c r="O263">
        <v>0</v>
      </c>
      <c r="P263">
        <v>1</v>
      </c>
      <c r="Q263">
        <v>0</v>
      </c>
      <c r="R263">
        <v>0</v>
      </c>
      <c r="S263">
        <v>1</v>
      </c>
      <c r="T263" t="s">
        <v>201</v>
      </c>
      <c r="U263">
        <v>0</v>
      </c>
      <c r="V263">
        <v>0</v>
      </c>
      <c r="W263">
        <v>0</v>
      </c>
      <c r="Y263">
        <v>0</v>
      </c>
      <c r="Z263">
        <v>0</v>
      </c>
      <c r="AA263" t="str">
        <f t="shared" si="4"/>
        <v>PA-2014</v>
      </c>
    </row>
    <row r="264" spans="1:27" x14ac:dyDescent="0.25">
      <c r="A264" t="s">
        <v>365</v>
      </c>
      <c r="B264" t="s">
        <v>136</v>
      </c>
      <c r="C264">
        <v>2020</v>
      </c>
      <c r="D264">
        <v>0.293470455618906</v>
      </c>
      <c r="E264">
        <v>0.31552047353012203</v>
      </c>
      <c r="F264">
        <v>-0.32809835398453102</v>
      </c>
      <c r="G264">
        <v>0.91451516559903301</v>
      </c>
      <c r="H264" t="s">
        <v>180</v>
      </c>
      <c r="I264">
        <v>2014</v>
      </c>
      <c r="J264">
        <v>0.62143898309005197</v>
      </c>
      <c r="K264">
        <v>0.30760279920295902</v>
      </c>
      <c r="L264">
        <v>2.0633898304124498E-3</v>
      </c>
      <c r="M264">
        <v>1.2173883515192601</v>
      </c>
      <c r="N264">
        <f>D264-J264</f>
        <v>-0.32796852747114597</v>
      </c>
      <c r="O264">
        <v>0</v>
      </c>
      <c r="P264">
        <v>1</v>
      </c>
      <c r="Q264">
        <v>0</v>
      </c>
      <c r="R264">
        <v>0</v>
      </c>
      <c r="S264">
        <v>1</v>
      </c>
      <c r="T264" t="s">
        <v>201</v>
      </c>
      <c r="U264">
        <v>0</v>
      </c>
      <c r="V264">
        <v>0</v>
      </c>
      <c r="W264">
        <v>0</v>
      </c>
      <c r="Y264">
        <v>0</v>
      </c>
      <c r="Z264">
        <v>0</v>
      </c>
      <c r="AA264" t="str">
        <f t="shared" si="4"/>
        <v>PA-2020</v>
      </c>
    </row>
    <row r="265" spans="1:27" x14ac:dyDescent="0.25">
      <c r="A265" t="s">
        <v>367</v>
      </c>
      <c r="B265" t="s">
        <v>183</v>
      </c>
      <c r="C265">
        <v>2014</v>
      </c>
      <c r="D265">
        <v>0.21801362566400101</v>
      </c>
      <c r="E265">
        <v>0.30628216199540997</v>
      </c>
      <c r="F265">
        <v>-0.38181518642337597</v>
      </c>
      <c r="G265">
        <v>0.82586281214921697</v>
      </c>
      <c r="O265">
        <v>0</v>
      </c>
      <c r="P265">
        <v>0</v>
      </c>
      <c r="Q265">
        <v>1</v>
      </c>
      <c r="R265">
        <v>0</v>
      </c>
      <c r="S265">
        <v>0</v>
      </c>
      <c r="T265" t="s">
        <v>203</v>
      </c>
      <c r="U265">
        <v>0</v>
      </c>
      <c r="V265">
        <v>1</v>
      </c>
      <c r="W265">
        <v>0</v>
      </c>
      <c r="Y265">
        <v>1</v>
      </c>
      <c r="Z265">
        <v>0</v>
      </c>
      <c r="AA265" t="str">
        <f t="shared" si="4"/>
        <v>PCRP-2014</v>
      </c>
    </row>
    <row r="266" spans="1:27" x14ac:dyDescent="0.25">
      <c r="A266" t="s">
        <v>366</v>
      </c>
      <c r="B266" t="s">
        <v>181</v>
      </c>
      <c r="C266">
        <v>2014</v>
      </c>
      <c r="D266">
        <v>0.33053399850183601</v>
      </c>
      <c r="E266">
        <v>0.18588924374507601</v>
      </c>
      <c r="F266">
        <v>-2.86452312053414E-2</v>
      </c>
      <c r="G266">
        <v>0.69961700131495796</v>
      </c>
      <c r="O266">
        <v>0</v>
      </c>
      <c r="P266">
        <v>1</v>
      </c>
      <c r="Q266">
        <v>0</v>
      </c>
      <c r="R266">
        <v>0</v>
      </c>
      <c r="S266">
        <v>1</v>
      </c>
      <c r="T266" t="s">
        <v>201</v>
      </c>
      <c r="U266">
        <v>0</v>
      </c>
      <c r="V266">
        <v>0</v>
      </c>
      <c r="W266">
        <v>0</v>
      </c>
      <c r="Y266">
        <v>0</v>
      </c>
      <c r="Z266">
        <v>0</v>
      </c>
      <c r="AA266" t="str">
        <f t="shared" si="4"/>
        <v>PDPA-2014</v>
      </c>
    </row>
    <row r="267" spans="1:27" x14ac:dyDescent="0.25">
      <c r="A267" t="s">
        <v>366</v>
      </c>
      <c r="B267" t="s">
        <v>137</v>
      </c>
      <c r="C267">
        <v>2020</v>
      </c>
      <c r="D267">
        <v>7.5610236574387299E-2</v>
      </c>
      <c r="E267">
        <v>0.28291457678071902</v>
      </c>
      <c r="F267">
        <v>-0.47675264463877198</v>
      </c>
      <c r="G267">
        <v>0.64073744095501595</v>
      </c>
      <c r="H267" t="s">
        <v>181</v>
      </c>
      <c r="I267">
        <v>2014</v>
      </c>
      <c r="J267">
        <v>0.33053399850183601</v>
      </c>
      <c r="K267">
        <v>0.18588924374507601</v>
      </c>
      <c r="L267">
        <v>-2.86452312053414E-2</v>
      </c>
      <c r="M267">
        <v>0.69961700131495796</v>
      </c>
      <c r="N267">
        <f>D267-J267</f>
        <v>-0.2549237619274487</v>
      </c>
      <c r="O267">
        <v>0</v>
      </c>
      <c r="P267">
        <v>1</v>
      </c>
      <c r="Q267">
        <v>0</v>
      </c>
      <c r="R267">
        <v>0</v>
      </c>
      <c r="S267">
        <v>1</v>
      </c>
      <c r="T267" t="s">
        <v>201</v>
      </c>
      <c r="U267">
        <v>0</v>
      </c>
      <c r="V267">
        <v>0</v>
      </c>
      <c r="W267">
        <v>0</v>
      </c>
      <c r="Y267">
        <v>0</v>
      </c>
      <c r="Z267">
        <v>0</v>
      </c>
      <c r="AA267" t="str">
        <f t="shared" si="4"/>
        <v>PDPA-2020</v>
      </c>
    </row>
    <row r="268" spans="1:27" x14ac:dyDescent="0.25">
      <c r="A268" t="s">
        <v>368</v>
      </c>
      <c r="B268" t="s">
        <v>138</v>
      </c>
      <c r="C268">
        <v>2020</v>
      </c>
      <c r="D268">
        <v>-0.83873992091374105</v>
      </c>
      <c r="E268">
        <v>0.3309351836917</v>
      </c>
      <c r="F268">
        <v>-1.4862237232184801</v>
      </c>
      <c r="G268">
        <v>-0.182708926010236</v>
      </c>
      <c r="O268">
        <v>0</v>
      </c>
      <c r="P268">
        <v>1</v>
      </c>
      <c r="Q268">
        <v>0</v>
      </c>
      <c r="R268">
        <v>0</v>
      </c>
      <c r="S268">
        <v>1</v>
      </c>
      <c r="T268" t="s">
        <v>201</v>
      </c>
      <c r="U268">
        <v>0</v>
      </c>
      <c r="V268">
        <v>0</v>
      </c>
      <c r="W268">
        <v>0</v>
      </c>
      <c r="Y268">
        <v>0</v>
      </c>
      <c r="Z268">
        <v>0</v>
      </c>
      <c r="AA268" t="str">
        <f t="shared" si="4"/>
        <v>RD-2020</v>
      </c>
    </row>
    <row r="269" spans="1:27" x14ac:dyDescent="0.25">
      <c r="A269" t="s">
        <v>369</v>
      </c>
      <c r="B269" t="s">
        <v>184</v>
      </c>
      <c r="C269">
        <v>2014</v>
      </c>
      <c r="D269">
        <v>-0.153044382672433</v>
      </c>
      <c r="E269">
        <v>0.21960116883188399</v>
      </c>
      <c r="F269">
        <v>-0.58187680331723601</v>
      </c>
      <c r="G269">
        <v>0.292273862633398</v>
      </c>
      <c r="O269">
        <v>0</v>
      </c>
      <c r="P269">
        <v>1</v>
      </c>
      <c r="Q269">
        <v>0</v>
      </c>
      <c r="R269">
        <v>0</v>
      </c>
      <c r="S269">
        <v>1</v>
      </c>
      <c r="T269" t="s">
        <v>201</v>
      </c>
      <c r="U269">
        <v>0</v>
      </c>
      <c r="V269">
        <v>1</v>
      </c>
      <c r="W269">
        <v>0</v>
      </c>
      <c r="Y269">
        <v>0</v>
      </c>
      <c r="Z269">
        <v>0</v>
      </c>
      <c r="AA269" t="str">
        <f t="shared" si="4"/>
        <v>RHS-2014</v>
      </c>
    </row>
    <row r="270" spans="1:27" x14ac:dyDescent="0.25">
      <c r="A270" t="s">
        <v>371</v>
      </c>
      <c r="B270" t="s">
        <v>140</v>
      </c>
      <c r="C270">
        <v>2014</v>
      </c>
      <c r="D270">
        <v>-1.1796515193152</v>
      </c>
      <c r="E270">
        <v>0.21761610163429701</v>
      </c>
      <c r="F270">
        <v>-1.6174693528805699</v>
      </c>
      <c r="G270">
        <v>-0.75848927504767405</v>
      </c>
      <c r="O270">
        <v>0</v>
      </c>
      <c r="P270">
        <v>0</v>
      </c>
      <c r="Q270">
        <v>1</v>
      </c>
      <c r="R270">
        <v>0</v>
      </c>
      <c r="S270">
        <v>0</v>
      </c>
      <c r="T270" t="s">
        <v>203</v>
      </c>
      <c r="U270">
        <v>0</v>
      </c>
      <c r="V270">
        <v>0</v>
      </c>
      <c r="W270">
        <v>0</v>
      </c>
      <c r="Y270">
        <v>1</v>
      </c>
      <c r="Z270">
        <v>0</v>
      </c>
      <c r="AA270" t="str">
        <f t="shared" si="4"/>
        <v>SBA-2014</v>
      </c>
    </row>
    <row r="271" spans="1:27" x14ac:dyDescent="0.25">
      <c r="A271" t="s">
        <v>371</v>
      </c>
      <c r="B271" t="s">
        <v>140</v>
      </c>
      <c r="C271">
        <v>2020</v>
      </c>
      <c r="D271">
        <v>-0.38663273978254598</v>
      </c>
      <c r="E271">
        <v>0.35668354809087399</v>
      </c>
      <c r="F271">
        <v>-1.09394787698353</v>
      </c>
      <c r="G271">
        <v>0.32532128267063698</v>
      </c>
      <c r="H271" t="s">
        <v>140</v>
      </c>
      <c r="I271">
        <v>2014</v>
      </c>
      <c r="J271">
        <v>-1.1796515193152</v>
      </c>
      <c r="K271">
        <v>0.21761610163429701</v>
      </c>
      <c r="L271">
        <v>-1.6174693528805699</v>
      </c>
      <c r="M271">
        <v>-0.75848927504767405</v>
      </c>
      <c r="N271">
        <f>D271-J271</f>
        <v>0.79301877953265398</v>
      </c>
      <c r="O271">
        <v>0</v>
      </c>
      <c r="P271">
        <v>0</v>
      </c>
      <c r="Q271">
        <v>1</v>
      </c>
      <c r="R271">
        <v>0</v>
      </c>
      <c r="S271">
        <v>0</v>
      </c>
      <c r="T271" t="s">
        <v>203</v>
      </c>
      <c r="U271">
        <v>0</v>
      </c>
      <c r="V271">
        <v>0</v>
      </c>
      <c r="W271">
        <v>0</v>
      </c>
      <c r="Y271">
        <v>1</v>
      </c>
      <c r="Z271">
        <v>0</v>
      </c>
      <c r="AA271" t="str">
        <f t="shared" si="4"/>
        <v>SBA-2020</v>
      </c>
    </row>
    <row r="272" spans="1:27" x14ac:dyDescent="0.25">
      <c r="A272" t="s">
        <v>235</v>
      </c>
      <c r="B272" t="s">
        <v>185</v>
      </c>
      <c r="C272">
        <v>2014</v>
      </c>
      <c r="D272">
        <v>2.5592815258836599E-2</v>
      </c>
      <c r="E272">
        <v>0.237596565658201</v>
      </c>
      <c r="F272">
        <v>-0.44431163699919402</v>
      </c>
      <c r="G272">
        <v>0.47562984578934198</v>
      </c>
      <c r="O272">
        <v>0</v>
      </c>
      <c r="P272">
        <v>0</v>
      </c>
      <c r="Q272">
        <v>1</v>
      </c>
      <c r="R272">
        <v>1</v>
      </c>
      <c r="S272">
        <v>0</v>
      </c>
      <c r="T272" t="s">
        <v>202</v>
      </c>
      <c r="U272">
        <v>0</v>
      </c>
      <c r="V272">
        <v>1</v>
      </c>
      <c r="W272">
        <v>0</v>
      </c>
      <c r="Y272">
        <v>0</v>
      </c>
      <c r="Z272">
        <v>1</v>
      </c>
      <c r="AA272" t="str">
        <f t="shared" si="4"/>
        <v>SEC-2014</v>
      </c>
    </row>
    <row r="273" spans="1:27" x14ac:dyDescent="0.25">
      <c r="A273" t="s">
        <v>362</v>
      </c>
      <c r="B273" t="s">
        <v>133</v>
      </c>
      <c r="C273">
        <v>2014</v>
      </c>
      <c r="D273">
        <v>0.155891701551884</v>
      </c>
      <c r="E273">
        <v>8.8939605000974503E-2</v>
      </c>
      <c r="F273">
        <v>-2.0409328591016501E-2</v>
      </c>
      <c r="G273">
        <v>0.329066650089406</v>
      </c>
      <c r="O273">
        <v>0</v>
      </c>
      <c r="P273">
        <v>1</v>
      </c>
      <c r="Q273">
        <v>0</v>
      </c>
      <c r="R273">
        <v>0</v>
      </c>
      <c r="S273">
        <v>0</v>
      </c>
      <c r="T273" t="s">
        <v>201</v>
      </c>
      <c r="U273">
        <v>0</v>
      </c>
      <c r="V273">
        <v>0</v>
      </c>
      <c r="W273">
        <v>0</v>
      </c>
      <c r="Y273">
        <v>0</v>
      </c>
      <c r="Z273">
        <v>0</v>
      </c>
      <c r="AA273" t="str">
        <f t="shared" si="4"/>
        <v>SECDEF-2014</v>
      </c>
    </row>
    <row r="274" spans="1:27" x14ac:dyDescent="0.25">
      <c r="A274" t="s">
        <v>362</v>
      </c>
      <c r="B274" t="s">
        <v>133</v>
      </c>
      <c r="C274">
        <v>2020</v>
      </c>
      <c r="D274">
        <v>0.32826663025561698</v>
      </c>
      <c r="E274">
        <v>0.177371038904134</v>
      </c>
      <c r="F274">
        <v>-1.1846066063716999E-2</v>
      </c>
      <c r="G274">
        <v>0.67595355617710595</v>
      </c>
      <c r="H274" t="s">
        <v>133</v>
      </c>
      <c r="I274">
        <v>2014</v>
      </c>
      <c r="J274">
        <v>0.155891701551884</v>
      </c>
      <c r="K274">
        <v>8.8939605000974503E-2</v>
      </c>
      <c r="L274">
        <v>-2.0409328591016501E-2</v>
      </c>
      <c r="M274">
        <v>0.329066650089406</v>
      </c>
      <c r="N274">
        <f>D274-J274</f>
        <v>0.17237492870373297</v>
      </c>
      <c r="O274">
        <v>0</v>
      </c>
      <c r="P274">
        <v>1</v>
      </c>
      <c r="Q274">
        <v>0</v>
      </c>
      <c r="R274">
        <v>0</v>
      </c>
      <c r="S274">
        <v>0</v>
      </c>
      <c r="T274" t="s">
        <v>201</v>
      </c>
      <c r="U274">
        <v>0</v>
      </c>
      <c r="V274">
        <v>0</v>
      </c>
      <c r="W274">
        <v>0</v>
      </c>
      <c r="Y274">
        <v>0</v>
      </c>
      <c r="Z274">
        <v>0</v>
      </c>
      <c r="AA274" t="str">
        <f t="shared" si="4"/>
        <v>SECDEF-2020</v>
      </c>
    </row>
    <row r="275" spans="1:27" x14ac:dyDescent="0.25">
      <c r="A275" t="s">
        <v>372</v>
      </c>
      <c r="B275" t="s">
        <v>141</v>
      </c>
      <c r="C275">
        <v>2014</v>
      </c>
      <c r="D275">
        <v>-0.419864383281014</v>
      </c>
      <c r="E275">
        <v>0.19030455520123299</v>
      </c>
      <c r="F275">
        <v>-0.78303561552381395</v>
      </c>
      <c r="G275">
        <v>-4.05663739074816E-2</v>
      </c>
      <c r="O275">
        <v>0</v>
      </c>
      <c r="P275">
        <v>0</v>
      </c>
      <c r="Q275">
        <v>1</v>
      </c>
      <c r="R275">
        <v>0</v>
      </c>
      <c r="S275">
        <v>0</v>
      </c>
      <c r="T275" t="s">
        <v>203</v>
      </c>
      <c r="U275">
        <v>1</v>
      </c>
      <c r="V275">
        <v>0</v>
      </c>
      <c r="W275">
        <v>0</v>
      </c>
      <c r="Y275">
        <v>1</v>
      </c>
      <c r="Z275">
        <v>0</v>
      </c>
      <c r="AA275" t="str">
        <f t="shared" si="4"/>
        <v>SSA-2014</v>
      </c>
    </row>
    <row r="276" spans="1:27" x14ac:dyDescent="0.25">
      <c r="A276" t="s">
        <v>372</v>
      </c>
      <c r="B276" t="s">
        <v>141</v>
      </c>
      <c r="C276">
        <v>2020</v>
      </c>
      <c r="D276">
        <v>-1.1291544078062901</v>
      </c>
      <c r="E276">
        <v>0.36054374055551403</v>
      </c>
      <c r="F276">
        <v>-1.8476177611481699</v>
      </c>
      <c r="G276">
        <v>-0.41928581960185302</v>
      </c>
      <c r="H276" t="s">
        <v>141</v>
      </c>
      <c r="I276">
        <v>2014</v>
      </c>
      <c r="J276">
        <v>-0.419864383281014</v>
      </c>
      <c r="K276">
        <v>0.19030455520123299</v>
      </c>
      <c r="L276">
        <v>-0.78303561552381395</v>
      </c>
      <c r="M276">
        <v>-4.05663739074816E-2</v>
      </c>
      <c r="N276">
        <f>D276-J276</f>
        <v>-0.70929002452527601</v>
      </c>
      <c r="O276">
        <v>0</v>
      </c>
      <c r="P276">
        <v>0</v>
      </c>
      <c r="Q276">
        <v>1</v>
      </c>
      <c r="R276">
        <v>0</v>
      </c>
      <c r="S276">
        <v>0</v>
      </c>
      <c r="T276" t="s">
        <v>203</v>
      </c>
      <c r="U276">
        <v>1</v>
      </c>
      <c r="V276">
        <v>0</v>
      </c>
      <c r="W276">
        <v>0</v>
      </c>
      <c r="Y276">
        <v>1</v>
      </c>
      <c r="Z276">
        <v>0</v>
      </c>
      <c r="AA276" t="str">
        <f t="shared" si="4"/>
        <v>SSA-2020</v>
      </c>
    </row>
    <row r="277" spans="1:27" x14ac:dyDescent="0.25">
      <c r="A277" t="s">
        <v>284</v>
      </c>
      <c r="B277" t="s">
        <v>54</v>
      </c>
      <c r="C277">
        <v>2014</v>
      </c>
      <c r="D277">
        <v>0.14037003149043001</v>
      </c>
      <c r="E277">
        <v>0.100437899375241</v>
      </c>
      <c r="F277">
        <v>-5.5916830109271398E-2</v>
      </c>
      <c r="G277">
        <v>0.33502747839488201</v>
      </c>
      <c r="O277">
        <v>0</v>
      </c>
      <c r="P277">
        <v>1</v>
      </c>
      <c r="Q277">
        <v>0</v>
      </c>
      <c r="R277">
        <v>0</v>
      </c>
      <c r="S277">
        <v>0</v>
      </c>
      <c r="T277" t="s">
        <v>201</v>
      </c>
      <c r="U277">
        <v>0</v>
      </c>
      <c r="V277">
        <v>0</v>
      </c>
      <c r="W277">
        <v>0</v>
      </c>
      <c r="Y277">
        <v>0</v>
      </c>
      <c r="Z277">
        <v>0</v>
      </c>
      <c r="AA277" t="str">
        <f t="shared" si="4"/>
        <v>STAT-2014</v>
      </c>
    </row>
    <row r="278" spans="1:27" x14ac:dyDescent="0.25">
      <c r="A278" t="s">
        <v>284</v>
      </c>
      <c r="B278" t="s">
        <v>54</v>
      </c>
      <c r="C278">
        <v>2020</v>
      </c>
      <c r="D278">
        <v>0.70407345664767396</v>
      </c>
      <c r="E278">
        <v>0.12598526837986401</v>
      </c>
      <c r="F278">
        <v>0.455911678597964</v>
      </c>
      <c r="G278">
        <v>0.95718552813304103</v>
      </c>
      <c r="H278" t="s">
        <v>54</v>
      </c>
      <c r="I278">
        <v>2014</v>
      </c>
      <c r="J278">
        <v>0.14037003149043001</v>
      </c>
      <c r="K278">
        <v>0.100437899375241</v>
      </c>
      <c r="L278">
        <v>-5.5916830109271398E-2</v>
      </c>
      <c r="M278">
        <v>0.33502747839488201</v>
      </c>
      <c r="N278">
        <f>D278-J278</f>
        <v>0.56370342515724392</v>
      </c>
      <c r="O278">
        <v>0</v>
      </c>
      <c r="P278">
        <v>1</v>
      </c>
      <c r="Q278">
        <v>0</v>
      </c>
      <c r="R278">
        <v>0</v>
      </c>
      <c r="S278">
        <v>0</v>
      </c>
      <c r="T278" t="s">
        <v>201</v>
      </c>
      <c r="U278">
        <v>0</v>
      </c>
      <c r="V278">
        <v>0</v>
      </c>
      <c r="W278">
        <v>0</v>
      </c>
      <c r="Y278">
        <v>0</v>
      </c>
      <c r="Z278">
        <v>0</v>
      </c>
      <c r="AA278" t="str">
        <f t="shared" si="4"/>
        <v>STAT-2020</v>
      </c>
    </row>
    <row r="279" spans="1:27" x14ac:dyDescent="0.25">
      <c r="A279" t="s">
        <v>286</v>
      </c>
      <c r="B279" t="s">
        <v>56</v>
      </c>
      <c r="C279">
        <v>2014</v>
      </c>
      <c r="D279">
        <v>0.52564931503150703</v>
      </c>
      <c r="E279">
        <v>9.7650346160373394E-2</v>
      </c>
      <c r="F279">
        <v>0.33185563320983202</v>
      </c>
      <c r="G279">
        <v>0.71719216876206404</v>
      </c>
      <c r="O279">
        <v>0</v>
      </c>
      <c r="P279">
        <v>1</v>
      </c>
      <c r="Q279">
        <v>0</v>
      </c>
      <c r="R279">
        <v>0</v>
      </c>
      <c r="S279">
        <v>0</v>
      </c>
      <c r="T279" t="s">
        <v>201</v>
      </c>
      <c r="U279">
        <v>0</v>
      </c>
      <c r="V279">
        <v>0</v>
      </c>
      <c r="W279">
        <v>0</v>
      </c>
      <c r="Y279">
        <v>0</v>
      </c>
      <c r="Z279">
        <v>0</v>
      </c>
      <c r="AA279" t="str">
        <f t="shared" si="4"/>
        <v>TREAS-2014</v>
      </c>
    </row>
    <row r="280" spans="1:27" x14ac:dyDescent="0.25">
      <c r="A280" t="s">
        <v>286</v>
      </c>
      <c r="B280" t="s">
        <v>56</v>
      </c>
      <c r="C280">
        <v>2020</v>
      </c>
      <c r="D280">
        <v>0.35383982220634402</v>
      </c>
      <c r="E280">
        <v>0.22655857083032299</v>
      </c>
      <c r="F280">
        <v>-9.2785676069392004E-2</v>
      </c>
      <c r="G280">
        <v>0.80204468045908195</v>
      </c>
      <c r="H280" t="s">
        <v>56</v>
      </c>
      <c r="I280">
        <v>2014</v>
      </c>
      <c r="J280">
        <v>0.52564931503150703</v>
      </c>
      <c r="K280">
        <v>9.7650346160373394E-2</v>
      </c>
      <c r="L280">
        <v>0.33185563320983202</v>
      </c>
      <c r="M280">
        <v>0.71719216876206404</v>
      </c>
      <c r="N280">
        <f>D280-J280</f>
        <v>-0.171809492825163</v>
      </c>
      <c r="O280">
        <v>0</v>
      </c>
      <c r="P280">
        <v>1</v>
      </c>
      <c r="Q280">
        <v>0</v>
      </c>
      <c r="R280">
        <v>0</v>
      </c>
      <c r="S280">
        <v>0</v>
      </c>
      <c r="T280" t="s">
        <v>201</v>
      </c>
      <c r="U280">
        <v>0</v>
      </c>
      <c r="V280">
        <v>0</v>
      </c>
      <c r="W280">
        <v>0</v>
      </c>
      <c r="Y280">
        <v>0</v>
      </c>
      <c r="Z280">
        <v>0</v>
      </c>
      <c r="AA280" t="str">
        <f t="shared" si="4"/>
        <v>TREAS-2020</v>
      </c>
    </row>
    <row r="281" spans="1:27" x14ac:dyDescent="0.25">
      <c r="A281" t="s">
        <v>373</v>
      </c>
      <c r="B281" t="s">
        <v>142</v>
      </c>
      <c r="C281">
        <v>2014</v>
      </c>
      <c r="D281">
        <v>-1.7987543863076201</v>
      </c>
      <c r="E281">
        <v>0.31683179462401201</v>
      </c>
      <c r="F281">
        <v>-2.4253612418458301</v>
      </c>
      <c r="G281">
        <v>-1.1901623985956999</v>
      </c>
      <c r="O281">
        <v>0</v>
      </c>
      <c r="P281">
        <v>1</v>
      </c>
      <c r="Q281">
        <v>0</v>
      </c>
      <c r="R281">
        <v>0</v>
      </c>
      <c r="S281">
        <v>1</v>
      </c>
      <c r="T281" t="s">
        <v>201</v>
      </c>
      <c r="U281">
        <v>0</v>
      </c>
      <c r="V281">
        <v>0</v>
      </c>
      <c r="W281">
        <v>0</v>
      </c>
      <c r="Y281">
        <v>0</v>
      </c>
      <c r="Z281">
        <v>0</v>
      </c>
      <c r="AA281" t="str">
        <f t="shared" si="4"/>
        <v>TSA-2014</v>
      </c>
    </row>
    <row r="282" spans="1:27" x14ac:dyDescent="0.25">
      <c r="A282" t="s">
        <v>373</v>
      </c>
      <c r="B282" t="s">
        <v>142</v>
      </c>
      <c r="C282">
        <v>2020</v>
      </c>
      <c r="D282">
        <v>-1.6862725848956399</v>
      </c>
      <c r="E282">
        <v>0.71145993227763205</v>
      </c>
      <c r="F282">
        <v>-3.0801180692287198</v>
      </c>
      <c r="G282">
        <v>-0.243967370258967</v>
      </c>
      <c r="H282" t="s">
        <v>142</v>
      </c>
      <c r="I282">
        <v>2014</v>
      </c>
      <c r="J282">
        <v>-1.7987543863076201</v>
      </c>
      <c r="K282">
        <v>0.31683179462401201</v>
      </c>
      <c r="L282">
        <v>-2.4253612418458301</v>
      </c>
      <c r="M282">
        <v>-1.1901623985956999</v>
      </c>
      <c r="N282">
        <f>D282-J282</f>
        <v>0.11248180141198016</v>
      </c>
      <c r="O282">
        <v>0</v>
      </c>
      <c r="P282">
        <v>1</v>
      </c>
      <c r="Q282">
        <v>0</v>
      </c>
      <c r="R282">
        <v>0</v>
      </c>
      <c r="S282">
        <v>1</v>
      </c>
      <c r="T282" t="s">
        <v>201</v>
      </c>
      <c r="U282">
        <v>0</v>
      </c>
      <c r="V282">
        <v>0</v>
      </c>
      <c r="W282">
        <v>0</v>
      </c>
      <c r="Y282">
        <v>0</v>
      </c>
      <c r="Z282">
        <v>0</v>
      </c>
      <c r="AA282" t="str">
        <f t="shared" si="4"/>
        <v>TSA-2020</v>
      </c>
    </row>
    <row r="283" spans="1:27" x14ac:dyDescent="0.25">
      <c r="A283" t="s">
        <v>240</v>
      </c>
      <c r="B283" t="s">
        <v>10</v>
      </c>
      <c r="C283">
        <v>2014</v>
      </c>
      <c r="D283">
        <v>0.63116916807762202</v>
      </c>
      <c r="E283">
        <v>0.12750953960958</v>
      </c>
      <c r="F283">
        <v>0.38220996029453203</v>
      </c>
      <c r="G283">
        <v>0.879506669536819</v>
      </c>
      <c r="O283">
        <v>0</v>
      </c>
      <c r="P283">
        <v>1</v>
      </c>
      <c r="Q283">
        <v>0</v>
      </c>
      <c r="R283">
        <v>0</v>
      </c>
      <c r="S283">
        <v>1</v>
      </c>
      <c r="T283" t="s">
        <v>201</v>
      </c>
      <c r="U283">
        <v>0</v>
      </c>
      <c r="V283">
        <v>0</v>
      </c>
      <c r="W283">
        <v>0</v>
      </c>
      <c r="Y283">
        <v>0</v>
      </c>
      <c r="Z283">
        <v>0</v>
      </c>
      <c r="AA283" t="str">
        <f t="shared" si="4"/>
        <v>USAF-2014</v>
      </c>
    </row>
    <row r="284" spans="1:27" x14ac:dyDescent="0.25">
      <c r="A284" t="s">
        <v>240</v>
      </c>
      <c r="B284" t="s">
        <v>10</v>
      </c>
      <c r="C284">
        <v>2020</v>
      </c>
      <c r="D284">
        <v>0.70916404975843494</v>
      </c>
      <c r="E284">
        <v>0.18114029024682901</v>
      </c>
      <c r="F284">
        <v>0.35871045206757401</v>
      </c>
      <c r="G284">
        <v>1.07316909390893</v>
      </c>
      <c r="H284" t="s">
        <v>10</v>
      </c>
      <c r="I284">
        <v>2014</v>
      </c>
      <c r="J284">
        <v>0.63116916807762202</v>
      </c>
      <c r="K284">
        <v>0.12750953960958</v>
      </c>
      <c r="L284">
        <v>0.38220996029453203</v>
      </c>
      <c r="M284">
        <v>0.879506669536819</v>
      </c>
      <c r="N284">
        <f>D284-J284</f>
        <v>7.7994881680812922E-2</v>
      </c>
      <c r="O284">
        <v>0</v>
      </c>
      <c r="P284">
        <v>1</v>
      </c>
      <c r="Q284">
        <v>0</v>
      </c>
      <c r="R284">
        <v>0</v>
      </c>
      <c r="S284">
        <v>1</v>
      </c>
      <c r="T284" t="s">
        <v>201</v>
      </c>
      <c r="U284">
        <v>0</v>
      </c>
      <c r="V284">
        <v>0</v>
      </c>
      <c r="W284">
        <v>0</v>
      </c>
      <c r="Y284">
        <v>0</v>
      </c>
      <c r="Z284">
        <v>0</v>
      </c>
      <c r="AA284" t="str">
        <f t="shared" si="4"/>
        <v>USAF-2020</v>
      </c>
    </row>
    <row r="285" spans="1:27" x14ac:dyDescent="0.25">
      <c r="A285" t="s">
        <v>380</v>
      </c>
      <c r="B285" t="s">
        <v>148</v>
      </c>
      <c r="C285">
        <v>2014</v>
      </c>
      <c r="D285">
        <v>-0.233782347708166</v>
      </c>
      <c r="E285">
        <v>0.14797761978867599</v>
      </c>
      <c r="F285">
        <v>-0.52067488903778003</v>
      </c>
      <c r="G285">
        <v>5.3834563508628898E-2</v>
      </c>
      <c r="O285">
        <v>0</v>
      </c>
      <c r="P285">
        <v>1</v>
      </c>
      <c r="Q285">
        <v>0</v>
      </c>
      <c r="R285">
        <v>0</v>
      </c>
      <c r="S285">
        <v>1</v>
      </c>
      <c r="T285" t="s">
        <v>201</v>
      </c>
      <c r="U285">
        <v>0</v>
      </c>
      <c r="V285">
        <v>0</v>
      </c>
      <c r="W285">
        <v>0</v>
      </c>
      <c r="Y285">
        <v>0</v>
      </c>
      <c r="Z285">
        <v>0</v>
      </c>
      <c r="AA285" t="str">
        <f t="shared" si="4"/>
        <v>USAID-2014</v>
      </c>
    </row>
    <row r="286" spans="1:27" x14ac:dyDescent="0.25">
      <c r="A286" t="s">
        <v>380</v>
      </c>
      <c r="B286" t="s">
        <v>148</v>
      </c>
      <c r="C286">
        <v>2020</v>
      </c>
      <c r="D286">
        <v>0.17363141232227999</v>
      </c>
      <c r="E286">
        <v>0.16523115028062699</v>
      </c>
      <c r="F286">
        <v>-0.15386168269001199</v>
      </c>
      <c r="G286">
        <v>0.49372149159208101</v>
      </c>
      <c r="H286" t="s">
        <v>148</v>
      </c>
      <c r="I286">
        <v>2014</v>
      </c>
      <c r="J286">
        <v>-0.233782347708166</v>
      </c>
      <c r="K286">
        <v>0.14797761978867599</v>
      </c>
      <c r="L286">
        <v>-0.52067488903778003</v>
      </c>
      <c r="M286">
        <v>5.3834563508628898E-2</v>
      </c>
      <c r="N286">
        <f>D286-J286</f>
        <v>0.40741376003044599</v>
      </c>
      <c r="O286">
        <v>0</v>
      </c>
      <c r="P286">
        <v>1</v>
      </c>
      <c r="Q286">
        <v>0</v>
      </c>
      <c r="R286">
        <v>0</v>
      </c>
      <c r="S286">
        <v>1</v>
      </c>
      <c r="T286" t="s">
        <v>201</v>
      </c>
      <c r="U286">
        <v>0</v>
      </c>
      <c r="V286">
        <v>0</v>
      </c>
      <c r="W286">
        <v>0</v>
      </c>
      <c r="Y286">
        <v>0</v>
      </c>
      <c r="Z286">
        <v>0</v>
      </c>
      <c r="AA286" t="str">
        <f t="shared" si="4"/>
        <v>USAID-2020</v>
      </c>
    </row>
    <row r="287" spans="1:27" x14ac:dyDescent="0.25">
      <c r="A287" t="s">
        <v>262</v>
      </c>
      <c r="B287" t="s">
        <v>30</v>
      </c>
      <c r="C287">
        <v>2014</v>
      </c>
      <c r="D287">
        <v>1.03326779282026</v>
      </c>
      <c r="E287">
        <v>0.156722129146596</v>
      </c>
      <c r="F287">
        <v>0.71767524304494601</v>
      </c>
      <c r="G287">
        <v>1.3426973065900201</v>
      </c>
      <c r="O287">
        <v>0</v>
      </c>
      <c r="P287">
        <v>1</v>
      </c>
      <c r="Q287">
        <v>0</v>
      </c>
      <c r="R287">
        <v>0</v>
      </c>
      <c r="S287">
        <v>1</v>
      </c>
      <c r="T287" t="s">
        <v>201</v>
      </c>
      <c r="U287">
        <v>0</v>
      </c>
      <c r="V287">
        <v>0</v>
      </c>
      <c r="W287">
        <v>0</v>
      </c>
      <c r="Y287">
        <v>0</v>
      </c>
      <c r="Z287">
        <v>0</v>
      </c>
      <c r="AA287" t="str">
        <f t="shared" si="4"/>
        <v>USCG-2014</v>
      </c>
    </row>
    <row r="288" spans="1:27" x14ac:dyDescent="0.25">
      <c r="A288" t="s">
        <v>262</v>
      </c>
      <c r="B288" t="s">
        <v>30</v>
      </c>
      <c r="C288">
        <v>2020</v>
      </c>
      <c r="D288">
        <v>1.12117330828965</v>
      </c>
      <c r="E288">
        <v>0.27281729217307799</v>
      </c>
      <c r="F288">
        <v>0.57457733446146997</v>
      </c>
      <c r="G288">
        <v>1.65912329568914</v>
      </c>
      <c r="H288" t="s">
        <v>30</v>
      </c>
      <c r="I288">
        <v>2014</v>
      </c>
      <c r="J288">
        <v>1.03326779282026</v>
      </c>
      <c r="K288">
        <v>0.156722129146596</v>
      </c>
      <c r="L288">
        <v>0.71767524304494601</v>
      </c>
      <c r="M288">
        <v>1.3426973065900201</v>
      </c>
      <c r="N288">
        <f>D288-J288</f>
        <v>8.7905515469389961E-2</v>
      </c>
      <c r="O288">
        <v>0</v>
      </c>
      <c r="P288">
        <v>1</v>
      </c>
      <c r="Q288">
        <v>0</v>
      </c>
      <c r="R288">
        <v>0</v>
      </c>
      <c r="S288">
        <v>1</v>
      </c>
      <c r="T288" t="s">
        <v>201</v>
      </c>
      <c r="U288">
        <v>0</v>
      </c>
      <c r="V288">
        <v>0</v>
      </c>
      <c r="W288">
        <v>0</v>
      </c>
      <c r="Y288">
        <v>0</v>
      </c>
      <c r="Z288">
        <v>0</v>
      </c>
      <c r="AA288" t="str">
        <f t="shared" si="4"/>
        <v>USCG-2020</v>
      </c>
    </row>
    <row r="289" spans="1:27" x14ac:dyDescent="0.25">
      <c r="A289" t="s">
        <v>274</v>
      </c>
      <c r="B289" t="s">
        <v>44</v>
      </c>
      <c r="C289">
        <v>2014</v>
      </c>
      <c r="D289">
        <v>-0.14496177905660201</v>
      </c>
      <c r="E289">
        <v>9.04928470293688E-2</v>
      </c>
      <c r="F289">
        <v>-0.32352148210863002</v>
      </c>
      <c r="G289">
        <v>3.22318927051993E-2</v>
      </c>
      <c r="O289">
        <v>0</v>
      </c>
      <c r="P289">
        <v>1</v>
      </c>
      <c r="Q289">
        <v>0</v>
      </c>
      <c r="R289">
        <v>0</v>
      </c>
      <c r="S289">
        <v>0</v>
      </c>
      <c r="T289" t="s">
        <v>201</v>
      </c>
      <c r="U289">
        <v>0</v>
      </c>
      <c r="V289">
        <v>0</v>
      </c>
      <c r="W289">
        <v>0</v>
      </c>
      <c r="Y289">
        <v>0</v>
      </c>
      <c r="Z289">
        <v>0</v>
      </c>
      <c r="AA289" t="str">
        <f t="shared" si="4"/>
        <v>USDA-2014</v>
      </c>
    </row>
    <row r="290" spans="1:27" x14ac:dyDescent="0.25">
      <c r="A290" t="s">
        <v>274</v>
      </c>
      <c r="B290" t="s">
        <v>44</v>
      </c>
      <c r="C290">
        <v>2020</v>
      </c>
      <c r="D290">
        <v>5.6106199767528203E-2</v>
      </c>
      <c r="E290">
        <v>0.17865325455311301</v>
      </c>
      <c r="F290">
        <v>-0.28989026166144199</v>
      </c>
      <c r="G290">
        <v>0.41452094900477998</v>
      </c>
      <c r="H290" t="s">
        <v>44</v>
      </c>
      <c r="I290">
        <v>2014</v>
      </c>
      <c r="J290">
        <v>-0.14496177905660201</v>
      </c>
      <c r="K290">
        <v>9.04928470293688E-2</v>
      </c>
      <c r="L290">
        <v>-0.32352148210863002</v>
      </c>
      <c r="M290">
        <v>3.22318927051993E-2</v>
      </c>
      <c r="N290">
        <f>D290-J290</f>
        <v>0.20106797882413022</v>
      </c>
      <c r="O290">
        <v>0</v>
      </c>
      <c r="P290">
        <v>1</v>
      </c>
      <c r="Q290">
        <v>0</v>
      </c>
      <c r="R290">
        <v>0</v>
      </c>
      <c r="S290">
        <v>0</v>
      </c>
      <c r="T290" t="s">
        <v>201</v>
      </c>
      <c r="U290">
        <v>0</v>
      </c>
      <c r="V290">
        <v>0</v>
      </c>
      <c r="W290">
        <v>0</v>
      </c>
      <c r="Y290">
        <v>0</v>
      </c>
      <c r="Z290">
        <v>0</v>
      </c>
      <c r="AA290" t="str">
        <f t="shared" si="4"/>
        <v>USDA-2020</v>
      </c>
    </row>
    <row r="291" spans="1:27" x14ac:dyDescent="0.25">
      <c r="A291" t="s">
        <v>375</v>
      </c>
      <c r="B291" t="s">
        <v>144</v>
      </c>
      <c r="C291">
        <v>2014</v>
      </c>
      <c r="D291">
        <v>0.19000653845575199</v>
      </c>
      <c r="E291">
        <v>0.15784232861028899</v>
      </c>
      <c r="F291">
        <v>-0.120331702278704</v>
      </c>
      <c r="G291">
        <v>0.49721452978436698</v>
      </c>
      <c r="O291">
        <v>0</v>
      </c>
      <c r="P291">
        <v>1</v>
      </c>
      <c r="Q291">
        <v>0</v>
      </c>
      <c r="R291">
        <v>0</v>
      </c>
      <c r="S291">
        <v>1</v>
      </c>
      <c r="T291" t="s">
        <v>201</v>
      </c>
      <c r="U291">
        <v>0</v>
      </c>
      <c r="V291">
        <v>0</v>
      </c>
      <c r="W291">
        <v>0</v>
      </c>
      <c r="Y291">
        <v>0</v>
      </c>
      <c r="Z291">
        <v>0</v>
      </c>
      <c r="AA291" t="str">
        <f t="shared" si="4"/>
        <v>USFWS-2014</v>
      </c>
    </row>
    <row r="292" spans="1:27" x14ac:dyDescent="0.25">
      <c r="A292" t="s">
        <v>375</v>
      </c>
      <c r="B292" t="s">
        <v>144</v>
      </c>
      <c r="C292">
        <v>2020</v>
      </c>
      <c r="D292">
        <v>0.55088515925150705</v>
      </c>
      <c r="E292">
        <v>0.167550944722441</v>
      </c>
      <c r="F292">
        <v>0.223419846149568</v>
      </c>
      <c r="G292">
        <v>0.88913063985121199</v>
      </c>
      <c r="H292" t="s">
        <v>144</v>
      </c>
      <c r="I292">
        <v>2014</v>
      </c>
      <c r="J292">
        <v>0.19000653845575199</v>
      </c>
      <c r="K292">
        <v>0.15784232861028899</v>
      </c>
      <c r="L292">
        <v>-0.120331702278704</v>
      </c>
      <c r="M292">
        <v>0.49721452978436698</v>
      </c>
      <c r="N292">
        <f>D292-J292</f>
        <v>0.36087862079575506</v>
      </c>
      <c r="O292">
        <v>0</v>
      </c>
      <c r="P292">
        <v>1</v>
      </c>
      <c r="Q292">
        <v>0</v>
      </c>
      <c r="R292">
        <v>0</v>
      </c>
      <c r="S292">
        <v>1</v>
      </c>
      <c r="T292" t="s">
        <v>201</v>
      </c>
      <c r="U292">
        <v>0</v>
      </c>
      <c r="V292">
        <v>0</v>
      </c>
      <c r="W292">
        <v>0</v>
      </c>
      <c r="Y292">
        <v>0</v>
      </c>
      <c r="Z292">
        <v>0</v>
      </c>
      <c r="AA292" t="str">
        <f t="shared" si="4"/>
        <v>USFWS-2020</v>
      </c>
    </row>
    <row r="293" spans="1:27" x14ac:dyDescent="0.25">
      <c r="A293" t="s">
        <v>376</v>
      </c>
      <c r="B293" t="s">
        <v>145</v>
      </c>
      <c r="C293">
        <v>2014</v>
      </c>
      <c r="D293">
        <v>1.13754447218619</v>
      </c>
      <c r="E293">
        <v>0.12732038998652601</v>
      </c>
      <c r="F293">
        <v>0.88278746338992298</v>
      </c>
      <c r="G293">
        <v>1.38531936169574</v>
      </c>
      <c r="O293">
        <v>0</v>
      </c>
      <c r="P293">
        <v>1</v>
      </c>
      <c r="Q293">
        <v>0</v>
      </c>
      <c r="R293">
        <v>0</v>
      </c>
      <c r="S293">
        <v>1</v>
      </c>
      <c r="T293" t="s">
        <v>201</v>
      </c>
      <c r="U293">
        <v>0</v>
      </c>
      <c r="V293">
        <v>0</v>
      </c>
      <c r="W293">
        <v>0</v>
      </c>
      <c r="Y293">
        <v>0</v>
      </c>
      <c r="Z293">
        <v>0</v>
      </c>
      <c r="AA293" t="str">
        <f t="shared" si="4"/>
        <v>USGS-2014</v>
      </c>
    </row>
    <row r="294" spans="1:27" x14ac:dyDescent="0.25">
      <c r="A294" t="s">
        <v>376</v>
      </c>
      <c r="B294" t="s">
        <v>145</v>
      </c>
      <c r="C294">
        <v>2020</v>
      </c>
      <c r="D294">
        <v>1.3351710015540801</v>
      </c>
      <c r="E294">
        <v>0.15835791412083899</v>
      </c>
      <c r="F294">
        <v>1.02826374195337</v>
      </c>
      <c r="G294">
        <v>1.6578739833681999</v>
      </c>
      <c r="H294" t="s">
        <v>145</v>
      </c>
      <c r="I294">
        <v>2014</v>
      </c>
      <c r="J294">
        <v>1.13754447218619</v>
      </c>
      <c r="K294">
        <v>0.12732038998652601</v>
      </c>
      <c r="L294">
        <v>0.88278746338992298</v>
      </c>
      <c r="M294">
        <v>1.38531936169574</v>
      </c>
      <c r="N294">
        <f>D294-J294</f>
        <v>0.19762652936789005</v>
      </c>
      <c r="O294">
        <v>0</v>
      </c>
      <c r="P294">
        <v>1</v>
      </c>
      <c r="Q294">
        <v>0</v>
      </c>
      <c r="R294">
        <v>0</v>
      </c>
      <c r="S294">
        <v>1</v>
      </c>
      <c r="T294" t="s">
        <v>201</v>
      </c>
      <c r="U294">
        <v>0</v>
      </c>
      <c r="V294">
        <v>0</v>
      </c>
      <c r="W294">
        <v>0</v>
      </c>
      <c r="Y294">
        <v>0</v>
      </c>
      <c r="Z294">
        <v>0</v>
      </c>
      <c r="AA294" t="str">
        <f t="shared" si="4"/>
        <v>USGS-2020</v>
      </c>
    </row>
    <row r="295" spans="1:27" x14ac:dyDescent="0.25">
      <c r="A295" t="s">
        <v>377</v>
      </c>
      <c r="B295" t="s">
        <v>146</v>
      </c>
      <c r="C295">
        <v>2020</v>
      </c>
      <c r="D295">
        <v>0.49092755773111901</v>
      </c>
      <c r="E295">
        <v>1.0260125417788999</v>
      </c>
      <c r="F295">
        <v>-1.5408414378040201</v>
      </c>
      <c r="G295">
        <v>2.6315179091488599</v>
      </c>
      <c r="O295">
        <v>0</v>
      </c>
      <c r="P295">
        <v>1</v>
      </c>
      <c r="Q295">
        <v>0</v>
      </c>
      <c r="R295">
        <v>0</v>
      </c>
      <c r="S295">
        <v>1</v>
      </c>
      <c r="T295" t="s">
        <v>201</v>
      </c>
      <c r="U295">
        <v>0</v>
      </c>
      <c r="V295">
        <v>0</v>
      </c>
      <c r="W295">
        <v>0</v>
      </c>
      <c r="Y295">
        <v>0</v>
      </c>
      <c r="Z295">
        <v>0</v>
      </c>
      <c r="AA295" t="str">
        <f t="shared" si="4"/>
        <v>USMS-2020</v>
      </c>
    </row>
    <row r="296" spans="1:27" x14ac:dyDescent="0.25">
      <c r="A296" t="s">
        <v>224</v>
      </c>
      <c r="B296" t="s">
        <v>149</v>
      </c>
      <c r="C296">
        <v>2014</v>
      </c>
      <c r="D296">
        <v>-1.1988261457129199</v>
      </c>
      <c r="E296">
        <v>0.38418979824906702</v>
      </c>
      <c r="F296">
        <v>-1.9346286898538101</v>
      </c>
      <c r="G296">
        <v>-0.41344319032304</v>
      </c>
      <c r="O296">
        <v>0</v>
      </c>
      <c r="P296">
        <v>0</v>
      </c>
      <c r="Q296">
        <v>1</v>
      </c>
      <c r="R296">
        <v>1</v>
      </c>
      <c r="S296">
        <v>0</v>
      </c>
      <c r="T296" t="s">
        <v>202</v>
      </c>
      <c r="U296">
        <v>1</v>
      </c>
      <c r="V296">
        <v>0</v>
      </c>
      <c r="W296">
        <v>0</v>
      </c>
      <c r="Y296">
        <v>0</v>
      </c>
      <c r="Z296">
        <v>0</v>
      </c>
      <c r="AA296" t="str">
        <f t="shared" si="4"/>
        <v>USPS-2014</v>
      </c>
    </row>
    <row r="297" spans="1:27" x14ac:dyDescent="0.25">
      <c r="A297" t="s">
        <v>224</v>
      </c>
      <c r="B297" t="s">
        <v>149</v>
      </c>
      <c r="C297">
        <v>2020</v>
      </c>
      <c r="D297">
        <v>-7.8894333225367597E-2</v>
      </c>
      <c r="E297">
        <v>1.36915620668843</v>
      </c>
      <c r="F297">
        <v>-2.8657219938535601</v>
      </c>
      <c r="G297">
        <v>2.6173566379370499</v>
      </c>
      <c r="H297" t="s">
        <v>149</v>
      </c>
      <c r="I297">
        <v>2014</v>
      </c>
      <c r="J297">
        <v>-1.1988261457129199</v>
      </c>
      <c r="K297">
        <v>0.38418979824906702</v>
      </c>
      <c r="L297">
        <v>-1.9346286898538101</v>
      </c>
      <c r="M297">
        <v>-0.41344319032304</v>
      </c>
      <c r="N297">
        <f>D297-J297</f>
        <v>1.1199318124875524</v>
      </c>
      <c r="O297">
        <v>0</v>
      </c>
      <c r="P297">
        <v>0</v>
      </c>
      <c r="Q297">
        <v>1</v>
      </c>
      <c r="R297">
        <v>1</v>
      </c>
      <c r="S297">
        <v>0</v>
      </c>
      <c r="T297" t="s">
        <v>202</v>
      </c>
      <c r="U297">
        <v>1</v>
      </c>
      <c r="V297">
        <v>0</v>
      </c>
      <c r="W297">
        <v>1</v>
      </c>
      <c r="X297">
        <v>601</v>
      </c>
      <c r="Y297">
        <v>0</v>
      </c>
      <c r="Z297">
        <v>0</v>
      </c>
      <c r="AA297" t="str">
        <f t="shared" si="4"/>
        <v>USPS-2020</v>
      </c>
    </row>
    <row r="298" spans="1:27" x14ac:dyDescent="0.25">
      <c r="A298" t="s">
        <v>379</v>
      </c>
      <c r="B298" t="s">
        <v>147</v>
      </c>
      <c r="C298">
        <v>2014</v>
      </c>
      <c r="D298">
        <v>0.58368775056136601</v>
      </c>
      <c r="E298">
        <v>0.53176960728015599</v>
      </c>
      <c r="F298">
        <v>-0.45654061107946797</v>
      </c>
      <c r="G298">
        <v>1.61172651381506</v>
      </c>
      <c r="O298">
        <v>0</v>
      </c>
      <c r="P298">
        <v>1</v>
      </c>
      <c r="Q298">
        <v>0</v>
      </c>
      <c r="R298">
        <v>0</v>
      </c>
      <c r="S298">
        <v>1</v>
      </c>
      <c r="T298" t="s">
        <v>201</v>
      </c>
      <c r="U298">
        <v>0</v>
      </c>
      <c r="V298">
        <v>0</v>
      </c>
      <c r="W298">
        <v>0</v>
      </c>
      <c r="Y298">
        <v>0</v>
      </c>
      <c r="Z298">
        <v>0</v>
      </c>
      <c r="AA298" t="str">
        <f t="shared" si="4"/>
        <v>USPTO-2014</v>
      </c>
    </row>
    <row r="299" spans="1:27" x14ac:dyDescent="0.25">
      <c r="A299" t="s">
        <v>379</v>
      </c>
      <c r="B299" t="s">
        <v>147</v>
      </c>
      <c r="C299">
        <v>2020</v>
      </c>
      <c r="D299">
        <v>1.3189981319420401</v>
      </c>
      <c r="E299">
        <v>0.44007011301842702</v>
      </c>
      <c r="F299">
        <v>0.47599831840724299</v>
      </c>
      <c r="G299">
        <v>2.2638423638152601</v>
      </c>
      <c r="H299" t="s">
        <v>147</v>
      </c>
      <c r="I299">
        <v>2014</v>
      </c>
      <c r="J299">
        <v>0.58368775056136601</v>
      </c>
      <c r="K299">
        <v>0.53176960728015599</v>
      </c>
      <c r="L299">
        <v>-0.45654061107946797</v>
      </c>
      <c r="M299">
        <v>1.61172651381506</v>
      </c>
      <c r="N299">
        <f>D299-J299</f>
        <v>0.73531038138067406</v>
      </c>
      <c r="O299">
        <v>0</v>
      </c>
      <c r="P299">
        <v>1</v>
      </c>
      <c r="Q299">
        <v>0</v>
      </c>
      <c r="R299">
        <v>0</v>
      </c>
      <c r="S299">
        <v>1</v>
      </c>
      <c r="T299" t="s">
        <v>201</v>
      </c>
      <c r="U299">
        <v>0</v>
      </c>
      <c r="V299">
        <v>0</v>
      </c>
      <c r="W299">
        <v>0</v>
      </c>
      <c r="Y299">
        <v>0</v>
      </c>
      <c r="Z299">
        <v>0</v>
      </c>
      <c r="AA299" t="str">
        <f t="shared" si="4"/>
        <v>USPTO-2020</v>
      </c>
    </row>
    <row r="300" spans="1:27" x14ac:dyDescent="0.25">
      <c r="A300" t="s">
        <v>370</v>
      </c>
      <c r="B300" t="s">
        <v>139</v>
      </c>
      <c r="C300">
        <v>2014</v>
      </c>
      <c r="D300">
        <v>1.0485960610091101</v>
      </c>
      <c r="E300">
        <v>0.28140432878463201</v>
      </c>
      <c r="F300">
        <v>0.49783327599350502</v>
      </c>
      <c r="G300">
        <v>1.5893956342256299</v>
      </c>
      <c r="O300">
        <v>0</v>
      </c>
      <c r="P300">
        <v>1</v>
      </c>
      <c r="Q300">
        <v>0</v>
      </c>
      <c r="R300">
        <v>0</v>
      </c>
      <c r="S300">
        <v>1</v>
      </c>
      <c r="T300" t="s">
        <v>201</v>
      </c>
      <c r="U300">
        <v>0</v>
      </c>
      <c r="V300">
        <v>0</v>
      </c>
      <c r="W300">
        <v>0</v>
      </c>
      <c r="Y300">
        <v>0</v>
      </c>
      <c r="Z300">
        <v>0</v>
      </c>
      <c r="AA300" t="str">
        <f t="shared" si="4"/>
        <v>USSS-2014</v>
      </c>
    </row>
    <row r="301" spans="1:27" x14ac:dyDescent="0.25">
      <c r="A301" t="s">
        <v>370</v>
      </c>
      <c r="B301" t="s">
        <v>139</v>
      </c>
      <c r="C301">
        <v>2020</v>
      </c>
      <c r="D301">
        <v>-0.45307649901550501</v>
      </c>
      <c r="E301">
        <v>1.1725070872429999</v>
      </c>
      <c r="F301">
        <v>-2.8192271219438001</v>
      </c>
      <c r="G301">
        <v>1.91918273851694</v>
      </c>
      <c r="H301" t="s">
        <v>139</v>
      </c>
      <c r="I301">
        <v>2014</v>
      </c>
      <c r="J301">
        <v>1.0485960610091101</v>
      </c>
      <c r="K301">
        <v>0.28140432878463201</v>
      </c>
      <c r="L301">
        <v>0.49783327599350502</v>
      </c>
      <c r="M301">
        <v>1.5893956342256299</v>
      </c>
      <c r="N301">
        <f>D301-J301</f>
        <v>-1.501672560024615</v>
      </c>
      <c r="O301">
        <v>0</v>
      </c>
      <c r="P301">
        <v>1</v>
      </c>
      <c r="Q301">
        <v>0</v>
      </c>
      <c r="R301">
        <v>0</v>
      </c>
      <c r="S301">
        <v>1</v>
      </c>
      <c r="T301" t="s">
        <v>201</v>
      </c>
      <c r="U301">
        <v>0</v>
      </c>
      <c r="V301">
        <v>0</v>
      </c>
      <c r="W301">
        <v>0</v>
      </c>
      <c r="Y301">
        <v>0</v>
      </c>
      <c r="Z301">
        <v>0</v>
      </c>
      <c r="AA301" t="str">
        <f t="shared" si="4"/>
        <v>USSS-2020</v>
      </c>
    </row>
    <row r="302" spans="1:27" x14ac:dyDescent="0.25">
      <c r="A302" t="s">
        <v>363</v>
      </c>
      <c r="B302" t="s">
        <v>134</v>
      </c>
      <c r="C302">
        <v>2014</v>
      </c>
      <c r="D302">
        <v>0.54955667156950905</v>
      </c>
      <c r="E302">
        <v>0.196760880267353</v>
      </c>
      <c r="F302">
        <v>0.16605014987803701</v>
      </c>
      <c r="G302">
        <v>0.93369167290301003</v>
      </c>
      <c r="O302">
        <v>1</v>
      </c>
      <c r="P302">
        <v>0</v>
      </c>
      <c r="Q302">
        <v>0</v>
      </c>
      <c r="R302">
        <v>0</v>
      </c>
      <c r="S302">
        <v>1</v>
      </c>
      <c r="T302" t="s">
        <v>200</v>
      </c>
      <c r="U302">
        <v>0</v>
      </c>
      <c r="V302">
        <v>0</v>
      </c>
      <c r="W302">
        <v>0</v>
      </c>
      <c r="Y302">
        <v>0</v>
      </c>
      <c r="Z302">
        <v>0</v>
      </c>
      <c r="AA302" t="str">
        <f t="shared" si="4"/>
        <v>USTR-2014</v>
      </c>
    </row>
    <row r="303" spans="1:27" x14ac:dyDescent="0.25">
      <c r="A303" t="s">
        <v>363</v>
      </c>
      <c r="B303" t="s">
        <v>134</v>
      </c>
      <c r="C303">
        <v>2020</v>
      </c>
      <c r="D303">
        <v>0.92427422455318098</v>
      </c>
      <c r="E303">
        <v>0.26499762395032</v>
      </c>
      <c r="F303">
        <v>0.40922871606316602</v>
      </c>
      <c r="G303">
        <v>1.45152315043827</v>
      </c>
      <c r="H303" t="s">
        <v>134</v>
      </c>
      <c r="I303">
        <v>2014</v>
      </c>
      <c r="J303">
        <v>0.54955667156950905</v>
      </c>
      <c r="K303">
        <v>0.196760880267353</v>
      </c>
      <c r="L303">
        <v>0.16605014987803701</v>
      </c>
      <c r="M303">
        <v>0.93369167290301003</v>
      </c>
      <c r="N303">
        <f>D303-J303</f>
        <v>0.37471755298367193</v>
      </c>
      <c r="O303">
        <v>1</v>
      </c>
      <c r="P303">
        <v>0</v>
      </c>
      <c r="Q303">
        <v>0</v>
      </c>
      <c r="R303">
        <v>0</v>
      </c>
      <c r="S303">
        <v>1</v>
      </c>
      <c r="T303" t="s">
        <v>200</v>
      </c>
      <c r="U303">
        <v>0</v>
      </c>
      <c r="V303">
        <v>0</v>
      </c>
      <c r="W303">
        <v>0</v>
      </c>
      <c r="Y303">
        <v>0</v>
      </c>
      <c r="Z303">
        <v>0</v>
      </c>
      <c r="AA303" t="str">
        <f t="shared" si="4"/>
        <v>USTR-2020</v>
      </c>
    </row>
    <row r="304" spans="1:27" x14ac:dyDescent="0.25">
      <c r="A304" t="s">
        <v>381</v>
      </c>
      <c r="B304" t="s">
        <v>150</v>
      </c>
      <c r="C304">
        <v>2014</v>
      </c>
      <c r="D304">
        <v>-0.99870485372786499</v>
      </c>
      <c r="E304">
        <v>0.28293305036023197</v>
      </c>
      <c r="F304">
        <v>-1.5509130226932999</v>
      </c>
      <c r="G304">
        <v>-0.45754221935323097</v>
      </c>
      <c r="O304">
        <v>0</v>
      </c>
      <c r="P304">
        <v>1</v>
      </c>
      <c r="Q304">
        <v>0</v>
      </c>
      <c r="R304">
        <v>0</v>
      </c>
      <c r="S304">
        <v>1</v>
      </c>
      <c r="T304" t="s">
        <v>201</v>
      </c>
      <c r="U304">
        <v>0</v>
      </c>
      <c r="V304">
        <v>0</v>
      </c>
      <c r="W304">
        <v>0</v>
      </c>
      <c r="Y304">
        <v>0</v>
      </c>
      <c r="Z304">
        <v>0</v>
      </c>
      <c r="AA304" t="str">
        <f t="shared" si="4"/>
        <v>VBA-2014</v>
      </c>
    </row>
    <row r="305" spans="1:27" x14ac:dyDescent="0.25">
      <c r="A305" t="s">
        <v>381</v>
      </c>
      <c r="B305" t="s">
        <v>150</v>
      </c>
      <c r="C305">
        <v>2020</v>
      </c>
      <c r="D305">
        <v>-1.08273860076719</v>
      </c>
      <c r="E305">
        <v>0.43634933051185998</v>
      </c>
      <c r="F305">
        <v>-1.94726622143929</v>
      </c>
      <c r="G305">
        <v>-0.231850428299615</v>
      </c>
      <c r="H305" t="s">
        <v>150</v>
      </c>
      <c r="I305">
        <v>2014</v>
      </c>
      <c r="J305">
        <v>-0.99870485372786499</v>
      </c>
      <c r="K305">
        <v>0.28293305036023197</v>
      </c>
      <c r="L305">
        <v>-1.5509130226932999</v>
      </c>
      <c r="M305">
        <v>-0.45754221935323097</v>
      </c>
      <c r="N305">
        <f>D305-J305</f>
        <v>-8.403374703932498E-2</v>
      </c>
      <c r="O305">
        <v>0</v>
      </c>
      <c r="P305">
        <v>1</v>
      </c>
      <c r="Q305">
        <v>0</v>
      </c>
      <c r="R305">
        <v>0</v>
      </c>
      <c r="S305">
        <v>1</v>
      </c>
      <c r="T305" t="s">
        <v>201</v>
      </c>
      <c r="U305">
        <v>0</v>
      </c>
      <c r="V305">
        <v>0</v>
      </c>
      <c r="W305">
        <v>0</v>
      </c>
      <c r="Y305">
        <v>0</v>
      </c>
      <c r="Z305">
        <v>0</v>
      </c>
      <c r="AA305" t="str">
        <f t="shared" si="4"/>
        <v>VBA-2020</v>
      </c>
    </row>
    <row r="306" spans="1:27" x14ac:dyDescent="0.25">
      <c r="A306" t="s">
        <v>382</v>
      </c>
      <c r="B306" t="s">
        <v>151</v>
      </c>
      <c r="C306">
        <v>2014</v>
      </c>
      <c r="D306">
        <v>1.8018074317413299E-2</v>
      </c>
      <c r="E306">
        <v>0.217477078026832</v>
      </c>
      <c r="F306">
        <v>-0.41840754944286901</v>
      </c>
      <c r="G306">
        <v>0.44865991135780797</v>
      </c>
      <c r="O306">
        <v>0</v>
      </c>
      <c r="P306">
        <v>1</v>
      </c>
      <c r="Q306">
        <v>0</v>
      </c>
      <c r="R306">
        <v>0</v>
      </c>
      <c r="S306">
        <v>1</v>
      </c>
      <c r="T306" t="s">
        <v>201</v>
      </c>
      <c r="U306">
        <v>0</v>
      </c>
      <c r="V306">
        <v>0</v>
      </c>
      <c r="W306">
        <v>0</v>
      </c>
      <c r="Y306">
        <v>0</v>
      </c>
      <c r="Z306">
        <v>0</v>
      </c>
      <c r="AA306" t="str">
        <f t="shared" si="4"/>
        <v>VHA-2014</v>
      </c>
    </row>
    <row r="307" spans="1:27" x14ac:dyDescent="0.25">
      <c r="A307" t="s">
        <v>382</v>
      </c>
      <c r="B307" t="s">
        <v>151</v>
      </c>
      <c r="C307">
        <v>2020</v>
      </c>
      <c r="D307">
        <v>0.54713408230584104</v>
      </c>
      <c r="E307">
        <v>0.4101067948064</v>
      </c>
      <c r="F307">
        <v>-0.24998986762183001</v>
      </c>
      <c r="G307">
        <v>1.35388767096209</v>
      </c>
      <c r="H307" t="s">
        <v>151</v>
      </c>
      <c r="I307">
        <v>2014</v>
      </c>
      <c r="J307">
        <v>1.8018074317413299E-2</v>
      </c>
      <c r="K307">
        <v>0.217477078026832</v>
      </c>
      <c r="L307">
        <v>-0.41840754944286901</v>
      </c>
      <c r="M307">
        <v>0.44865991135780797</v>
      </c>
      <c r="N307">
        <f>D307-J307</f>
        <v>0.52911600798842773</v>
      </c>
      <c r="O307">
        <v>0</v>
      </c>
      <c r="P307">
        <v>1</v>
      </c>
      <c r="Q307">
        <v>0</v>
      </c>
      <c r="R307">
        <v>0</v>
      </c>
      <c r="S307">
        <v>1</v>
      </c>
      <c r="T307" t="s">
        <v>201</v>
      </c>
      <c r="U307">
        <v>0</v>
      </c>
      <c r="V307">
        <v>0</v>
      </c>
      <c r="W307">
        <v>0</v>
      </c>
      <c r="Y307">
        <v>0</v>
      </c>
      <c r="Z307">
        <v>0</v>
      </c>
      <c r="AA307" t="str">
        <f t="shared" si="4"/>
        <v>VHA-2020</v>
      </c>
    </row>
    <row r="308" spans="1:27" x14ac:dyDescent="0.25">
      <c r="A308" t="s">
        <v>383</v>
      </c>
      <c r="B308" t="s">
        <v>152</v>
      </c>
      <c r="C308">
        <v>2014</v>
      </c>
      <c r="D308">
        <v>-0.163369026538706</v>
      </c>
      <c r="E308">
        <v>0.23503791578716801</v>
      </c>
      <c r="F308">
        <v>-0.61239784763676497</v>
      </c>
      <c r="G308">
        <v>0.31568035336546102</v>
      </c>
      <c r="O308">
        <v>0</v>
      </c>
      <c r="P308">
        <v>1</v>
      </c>
      <c r="Q308">
        <v>0</v>
      </c>
      <c r="R308">
        <v>0</v>
      </c>
      <c r="S308">
        <v>1</v>
      </c>
      <c r="T308" t="s">
        <v>201</v>
      </c>
      <c r="U308">
        <v>0</v>
      </c>
      <c r="V308">
        <v>0</v>
      </c>
      <c r="W308">
        <v>0</v>
      </c>
      <c r="Y308">
        <v>0</v>
      </c>
      <c r="Z308">
        <v>0</v>
      </c>
      <c r="AA308" t="str">
        <f t="shared" si="4"/>
        <v>WHD-2014</v>
      </c>
    </row>
    <row r="309" spans="1:27" x14ac:dyDescent="0.25">
      <c r="A309" t="s">
        <v>383</v>
      </c>
      <c r="B309" t="s">
        <v>152</v>
      </c>
      <c r="C309">
        <v>2020</v>
      </c>
      <c r="D309">
        <v>-1.53421726024431</v>
      </c>
      <c r="E309">
        <v>1.1848466824994099</v>
      </c>
      <c r="F309">
        <v>-3.9287983866600098</v>
      </c>
      <c r="G309">
        <v>0.81978892390519298</v>
      </c>
      <c r="H309" t="s">
        <v>152</v>
      </c>
      <c r="I309">
        <v>2014</v>
      </c>
      <c r="J309">
        <v>-0.163369026538706</v>
      </c>
      <c r="K309">
        <v>0.23503791578716801</v>
      </c>
      <c r="L309">
        <v>-0.61239784763676497</v>
      </c>
      <c r="M309">
        <v>0.31568035336546102</v>
      </c>
      <c r="N309">
        <f>D309-J309</f>
        <v>-1.370848233705604</v>
      </c>
      <c r="O309">
        <v>0</v>
      </c>
      <c r="P309">
        <v>1</v>
      </c>
      <c r="Q309">
        <v>0</v>
      </c>
      <c r="R309">
        <v>0</v>
      </c>
      <c r="S309">
        <v>1</v>
      </c>
      <c r="T309" t="s">
        <v>201</v>
      </c>
      <c r="U309">
        <v>0</v>
      </c>
      <c r="V309">
        <v>0</v>
      </c>
      <c r="W309">
        <v>0</v>
      </c>
      <c r="Y309">
        <v>0</v>
      </c>
      <c r="Z309">
        <v>0</v>
      </c>
      <c r="AA309" t="str">
        <f t="shared" si="4"/>
        <v>WHD-2020</v>
      </c>
    </row>
  </sheetData>
  <sortState xmlns:xlrd2="http://schemas.microsoft.com/office/spreadsheetml/2017/richdata2" ref="A2:Y310">
    <sortCondition ref="A2:A310"/>
    <sortCondition ref="B2:B310"/>
    <sortCondition ref="C2:C31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Lewis, David Eric</dc:creator>
  <cp:lastModifiedBy>Lewis, David Eric</cp:lastModifiedBy>
  <dcterms:created xsi:type="dcterms:W3CDTF">2021-04-16T19:41:48Z</dcterms:created>
  <dcterms:modified xsi:type="dcterms:W3CDTF">2022-02-06T22:01:49Z</dcterms:modified>
</cp:coreProperties>
</file>