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ackup\Documents\Huaca Prieta\Textiles\Chapter Text\Appendices\"/>
    </mc:Choice>
  </mc:AlternateContent>
  <bookViews>
    <workbookView xWindow="0" yWindow="0" windowWidth="19200" windowHeight="7130"/>
  </bookViews>
  <sheets>
    <sheet name="Master" sheetId="3" r:id="rId1"/>
    <sheet name="Combined" sheetId="1" r:id="rId2"/>
  </sheets>
  <definedNames>
    <definedName name="_xlnm._FilterDatabase" localSheetId="1" hidden="1">Combined!$A$2:$AK$58</definedName>
    <definedName name="_xlnm._FilterDatabase" localSheetId="0" hidden="1">Master!$A$2:$Z$54</definedName>
    <definedName name="_xlnm.Print_Titles" localSheetId="0">Master!$A:$A,Master!$1:$2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A55" i="1"/>
  <c r="B56" i="1" s="1"/>
</calcChain>
</file>

<file path=xl/sharedStrings.xml><?xml version="1.0" encoding="utf-8"?>
<sst xmlns="http://schemas.openxmlformats.org/spreadsheetml/2006/main" count="999" uniqueCount="210">
  <si>
    <t>2008.024.01</t>
  </si>
  <si>
    <t>2011.11.29</t>
  </si>
  <si>
    <t>5</t>
  </si>
  <si>
    <t>Trinchera N-S</t>
  </si>
  <si>
    <t/>
  </si>
  <si>
    <t>Muralla E</t>
  </si>
  <si>
    <t>Capa 13</t>
  </si>
  <si>
    <t>Piso 5</t>
  </si>
  <si>
    <t>I</t>
  </si>
  <si>
    <t>KNOTTING</t>
  </si>
  <si>
    <t>TYPE 2</t>
  </si>
  <si>
    <t>COTTON</t>
  </si>
  <si>
    <t>Z(2sc)</t>
  </si>
  <si>
    <t>YELLOWISH WHITE</t>
  </si>
  <si>
    <t>CLOUD CREAM</t>
  </si>
  <si>
    <t>2008.025.02</t>
  </si>
  <si>
    <t>2011.02.16</t>
  </si>
  <si>
    <t>Piso 7</t>
  </si>
  <si>
    <t>GRAYISH YELLOW BROWN</t>
  </si>
  <si>
    <t>OLIVE SHEEN</t>
  </si>
  <si>
    <t>2008.085.02</t>
  </si>
  <si>
    <t>2012.12.16</t>
  </si>
  <si>
    <t>3</t>
  </si>
  <si>
    <t>Capa 34</t>
  </si>
  <si>
    <t>GRAYISH BEIGE</t>
  </si>
  <si>
    <t>SESAME</t>
  </si>
  <si>
    <t>2009.009.01</t>
  </si>
  <si>
    <t>2010.11.19</t>
  </si>
  <si>
    <t>Pit 3</t>
  </si>
  <si>
    <t>Muralla W</t>
  </si>
  <si>
    <t>2009.010.31</t>
  </si>
  <si>
    <t>2011.03.03</t>
  </si>
  <si>
    <t>OTHER</t>
  </si>
  <si>
    <t>Z(3sc)</t>
  </si>
  <si>
    <t>S(2z(2sc))</t>
  </si>
  <si>
    <t>II</t>
  </si>
  <si>
    <t>III</t>
  </si>
  <si>
    <t>2009.019.01</t>
  </si>
  <si>
    <t>2011.01.27</t>
  </si>
  <si>
    <t>EARLY 5</t>
  </si>
  <si>
    <t>Capa 19</t>
  </si>
  <si>
    <t>DARK BROWN</t>
  </si>
  <si>
    <t>WALNUT</t>
  </si>
  <si>
    <t>2009.023.01</t>
  </si>
  <si>
    <t>2012.08.07</t>
  </si>
  <si>
    <t>LATE 4</t>
  </si>
  <si>
    <t>Capa 22</t>
  </si>
  <si>
    <t>GRAYISH BROWN</t>
  </si>
  <si>
    <t>TAUPE GRAY</t>
  </si>
  <si>
    <t>LIGHT GRAYISH BROWN</t>
  </si>
  <si>
    <t>CORNSTALK</t>
  </si>
  <si>
    <t>2009.034.01.A</t>
  </si>
  <si>
    <t>2010.11.18</t>
  </si>
  <si>
    <t>2?</t>
  </si>
  <si>
    <t>Capa 26</t>
  </si>
  <si>
    <t>TYPE 1</t>
  </si>
  <si>
    <t>2009.034.01.B</t>
  </si>
  <si>
    <t>2009.054.01</t>
  </si>
  <si>
    <t>2011.02.07</t>
  </si>
  <si>
    <t>Capa 47</t>
  </si>
  <si>
    <t>BEIGE</t>
  </si>
  <si>
    <t>2009.069.02</t>
  </si>
  <si>
    <t>2009.07.05</t>
  </si>
  <si>
    <t>GRAYISH WHITE</t>
  </si>
  <si>
    <t>WHITE SMOKE</t>
  </si>
  <si>
    <t>2009.069.03</t>
  </si>
  <si>
    <t>2012.10.06</t>
  </si>
  <si>
    <t>2009.069.06</t>
  </si>
  <si>
    <t>2012.10.19</t>
  </si>
  <si>
    <t>2009.069.07</t>
  </si>
  <si>
    <t>2009.071.27</t>
  </si>
  <si>
    <t>2010.12.21</t>
  </si>
  <si>
    <t>2009.071.28.A</t>
  </si>
  <si>
    <t>2010.11.27</t>
  </si>
  <si>
    <t>2009.071.28.B</t>
  </si>
  <si>
    <t>2009.071.29</t>
  </si>
  <si>
    <t>2011.02.23</t>
  </si>
  <si>
    <t>2009.072.31.A</t>
  </si>
  <si>
    <t>2010.12.13</t>
  </si>
  <si>
    <t>2009.072.31.B</t>
  </si>
  <si>
    <t>2009.072.31.C</t>
  </si>
  <si>
    <t>2009.072.32</t>
  </si>
  <si>
    <t>2010.10.27</t>
  </si>
  <si>
    <t>TURTLE DOVE</t>
  </si>
  <si>
    <t>2009.072.33</t>
  </si>
  <si>
    <t>2011.01.25</t>
  </si>
  <si>
    <t>TYPE 2 ?</t>
  </si>
  <si>
    <t>2009.072.35</t>
  </si>
  <si>
    <t>2009.072.36</t>
  </si>
  <si>
    <t>2011.01.19</t>
  </si>
  <si>
    <t>2009.077.01.A</t>
  </si>
  <si>
    <t>2009.07.04</t>
  </si>
  <si>
    <t>UVF2</t>
  </si>
  <si>
    <t>REDDISH BROWN</t>
  </si>
  <si>
    <t>RED OCHRE</t>
  </si>
  <si>
    <t>Z(2z?)</t>
  </si>
  <si>
    <t>2009.077.01.B</t>
  </si>
  <si>
    <t>Z(2s?)</t>
  </si>
  <si>
    <t>2009.079.01</t>
  </si>
  <si>
    <t>2012.06.27</t>
  </si>
  <si>
    <t>Muralla W (Esquina Muralla S)</t>
  </si>
  <si>
    <t>2009.085.03</t>
  </si>
  <si>
    <t>2010.11.01</t>
  </si>
  <si>
    <t>2009.085.12</t>
  </si>
  <si>
    <t>2012.11.23</t>
  </si>
  <si>
    <t>2009.098.02.A</t>
  </si>
  <si>
    <t>2012.11.03</t>
  </si>
  <si>
    <t>Unidad 3</t>
  </si>
  <si>
    <t>Capa 3</t>
  </si>
  <si>
    <t>2009.102.27</t>
  </si>
  <si>
    <t>2012.10.04</t>
  </si>
  <si>
    <t>Muralla N</t>
  </si>
  <si>
    <t>Bloque testigo</t>
  </si>
  <si>
    <t>2009.102.28</t>
  </si>
  <si>
    <t>2009.102.31</t>
  </si>
  <si>
    <t>2012.10.02</t>
  </si>
  <si>
    <t>BURRO</t>
  </si>
  <si>
    <t>2009.102.32</t>
  </si>
  <si>
    <t>2012.10.01</t>
  </si>
  <si>
    <t>2009.102.33</t>
  </si>
  <si>
    <t>2009.114.15</t>
  </si>
  <si>
    <t>Norte</t>
  </si>
  <si>
    <t>Piso 6</t>
  </si>
  <si>
    <t>GOLDEN TAN</t>
  </si>
  <si>
    <t>INDIAN TAN</t>
  </si>
  <si>
    <t>2009.115.03</t>
  </si>
  <si>
    <t>2012.08.04</t>
  </si>
  <si>
    <t>Capa 1-4</t>
  </si>
  <si>
    <t xml:space="preserve">Limpieza de perfil </t>
  </si>
  <si>
    <t>2009.148.02</t>
  </si>
  <si>
    <t>4</t>
  </si>
  <si>
    <t>Unidad 25</t>
  </si>
  <si>
    <t>Ampliación SO-1</t>
  </si>
  <si>
    <t xml:space="preserve">Capa 4 </t>
  </si>
  <si>
    <t>2009.148.03</t>
  </si>
  <si>
    <t>GRAYISH YELLOW</t>
  </si>
  <si>
    <t>PEBBLE</t>
  </si>
  <si>
    <t>Argamasa 4</t>
  </si>
  <si>
    <t>MIXED</t>
  </si>
  <si>
    <t>MIXED?</t>
  </si>
  <si>
    <t xml:space="preserve">Pit 3, Relleno Bird </t>
  </si>
  <si>
    <t>INVENTORY</t>
  </si>
  <si>
    <t>KNOTTED NETTING</t>
  </si>
  <si>
    <t>PHASE</t>
  </si>
  <si>
    <t xml:space="preserve">UNIDAD </t>
  </si>
  <si>
    <t xml:space="preserve">MURO O PERFIL O CORTE </t>
  </si>
  <si>
    <t>CAPAS O NIVELES</t>
  </si>
  <si>
    <t>PISOS</t>
  </si>
  <si>
    <t>DATE STARTED ANALYSIS</t>
  </si>
  <si>
    <t>WEB</t>
  </si>
  <si>
    <t>FABRIC STRUCTURE</t>
  </si>
  <si>
    <t>STRUCTURE TYPE</t>
  </si>
  <si>
    <t>DENSITY</t>
  </si>
  <si>
    <t>WIDTH (MIN)</t>
  </si>
  <si>
    <t>WIDTH (MAX)</t>
  </si>
  <si>
    <t>WIDTH (NORM)</t>
  </si>
  <si>
    <t>DISTANCE (MIN)</t>
  </si>
  <si>
    <t>DISTANCE (MAX)</t>
  </si>
  <si>
    <t>DISTANCE (NORM)</t>
  </si>
  <si>
    <t>LENGTH 1 (MIN)</t>
  </si>
  <si>
    <t>LENGTH 1 (MAX)</t>
  </si>
  <si>
    <t>LENGTH 1 (NORM)</t>
  </si>
  <si>
    <t>LENGTH 2 (MIN)</t>
  </si>
  <si>
    <t>LENGTH 2 (MAX)</t>
  </si>
  <si>
    <t>LENGTH 2 (NORM)</t>
  </si>
  <si>
    <t>STRAND #</t>
  </si>
  <si>
    <t>YARNS/STRAND</t>
  </si>
  <si>
    <t>YARN #</t>
  </si>
  <si>
    <t>MATERIAL</t>
  </si>
  <si>
    <t>COLOR</t>
  </si>
  <si>
    <t>PANTONE COLOR</t>
  </si>
  <si>
    <t>PANTONE CODE</t>
  </si>
  <si>
    <t>DIAMETER (MIN)</t>
  </si>
  <si>
    <t>DIAMETER (MAX)</t>
  </si>
  <si>
    <t>DIAMETER (NORM)</t>
  </si>
  <si>
    <t>TWIST (MIN)</t>
  </si>
  <si>
    <t>TWIST (MAX)</t>
  </si>
  <si>
    <t>TWIST (NORM)</t>
  </si>
  <si>
    <t>YARN STRUCTURE</t>
  </si>
  <si>
    <t>TAN TO GRAYISH BEIGE</t>
  </si>
  <si>
    <t>TAN TO SESAME</t>
  </si>
  <si>
    <t>16.1334 TO 15.1215</t>
  </si>
  <si>
    <t>LIGHT GRAYISH BROWN TO GRAYISH BROWN</t>
  </si>
  <si>
    <t>CORNSTALK TO TAUPE GRAY</t>
  </si>
  <si>
    <t>16.1315 TO 17.0808</t>
  </si>
  <si>
    <t>GRAYISH BROWN TO GRAYISH PINK</t>
  </si>
  <si>
    <t>TAUPE GRAY TO LIGHT TAUPE</t>
  </si>
  <si>
    <t>17.0808 TO 16.1210</t>
  </si>
  <si>
    <t>DARK GRAY TO GRAYISH BEIGE</t>
  </si>
  <si>
    <t>COBBLESTONE TO SESAME</t>
  </si>
  <si>
    <t>16.1407 TO 15.1215</t>
  </si>
  <si>
    <t>BEIGE TO LIGHT GRAYISH BROWN</t>
  </si>
  <si>
    <t>BEIGE TO CORNSTALK</t>
  </si>
  <si>
    <t>14.1118 TO 16.1315</t>
  </si>
  <si>
    <t>GRAYISH BEIGE TO GRAYISH YELLOW BROWN</t>
  </si>
  <si>
    <t>SESAME TO OLIVE SHEEN</t>
  </si>
  <si>
    <t>15.1215 TO 17.1319</t>
  </si>
  <si>
    <t>GRAYISH BROWN TO YELLOWISH GRAY</t>
  </si>
  <si>
    <t>TAUPE GRAY TO PLAZA TAUPE</t>
  </si>
  <si>
    <t>17.0808 TO 16.1105</t>
  </si>
  <si>
    <t>PROVENANCED</t>
  </si>
  <si>
    <t>NETTING TYPE</t>
  </si>
  <si>
    <t>STRUCTURE #</t>
  </si>
  <si>
    <t>ELEMENT STRUCTURE(S)</t>
  </si>
  <si>
    <r>
      <t>S(2z(2s</t>
    </r>
    <r>
      <rPr>
        <vertAlign val="superscript"/>
        <sz val="10"/>
        <color indexed="8"/>
        <rFont val="Times New Roman"/>
        <family val="1"/>
      </rPr>
      <t>c</t>
    </r>
    <r>
      <rPr>
        <sz val="10"/>
        <color indexed="8"/>
        <rFont val="Times New Roman"/>
        <family val="1"/>
      </rPr>
      <t>))</t>
    </r>
  </si>
  <si>
    <r>
      <t>Z(2s</t>
    </r>
    <r>
      <rPr>
        <vertAlign val="superscript"/>
        <sz val="10"/>
        <color indexed="8"/>
        <rFont val="Times New Roman"/>
        <family val="1"/>
      </rPr>
      <t>?</t>
    </r>
    <r>
      <rPr>
        <sz val="10"/>
        <color indexed="8"/>
        <rFont val="Times New Roman"/>
        <family val="1"/>
      </rPr>
      <t>)</t>
    </r>
  </si>
  <si>
    <r>
      <t>Z(2s</t>
    </r>
    <r>
      <rPr>
        <vertAlign val="superscript"/>
        <sz val="10"/>
        <color indexed="8"/>
        <rFont val="Times New Roman"/>
        <family val="1"/>
      </rPr>
      <t>c</t>
    </r>
    <r>
      <rPr>
        <sz val="10"/>
        <color indexed="8"/>
        <rFont val="Times New Roman"/>
        <family val="1"/>
      </rPr>
      <t>)</t>
    </r>
  </si>
  <si>
    <r>
      <t>Z(2z</t>
    </r>
    <r>
      <rPr>
        <vertAlign val="superscript"/>
        <sz val="10"/>
        <color indexed="8"/>
        <rFont val="Times New Roman"/>
        <family val="1"/>
      </rPr>
      <t>?</t>
    </r>
    <r>
      <rPr>
        <sz val="10"/>
        <color indexed="8"/>
        <rFont val="Times New Roman"/>
        <family val="1"/>
      </rPr>
      <t>)</t>
    </r>
  </si>
  <si>
    <r>
      <t>Z(3s</t>
    </r>
    <r>
      <rPr>
        <vertAlign val="superscript"/>
        <sz val="10"/>
        <color indexed="8"/>
        <rFont val="Times New Roman"/>
        <family val="1"/>
      </rPr>
      <t>c</t>
    </r>
    <r>
      <rPr>
        <sz val="10"/>
        <color indexed="8"/>
        <rFont val="Times New Roman"/>
        <family val="1"/>
      </rPr>
      <t>)</t>
    </r>
  </si>
  <si>
    <t>MESH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</si>
</sst>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3" x14ac:knownFonts="1"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8">
    <xf numFmtId="0" fontId="0" fillId="0" borderId="0" xfId="0"/>
    <xf numFmtId="0" fontId="2" fillId="0" borderId="1" xfId="1" applyFont="1" applyFill="1" applyBorder="1" applyAlignment="1">
      <alignment horizontal="left" vertical="center"/>
    </xf>
    <xf numFmtId="0" fontId="3" fillId="0" borderId="0" xfId="1" applyAlignment="1">
      <alignment horizontal="left" vertical="center"/>
    </xf>
    <xf numFmtId="1" fontId="2" fillId="0" borderId="1" xfId="1" applyNumberFormat="1" applyFont="1" applyFill="1" applyBorder="1" applyAlignment="1">
      <alignment horizontal="left" vertical="center"/>
    </xf>
    <xf numFmtId="2" fontId="2" fillId="0" borderId="1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1" fontId="2" fillId="0" borderId="2" xfId="1" applyNumberFormat="1" applyFont="1" applyFill="1" applyBorder="1" applyAlignment="1">
      <alignment horizontal="left" vertical="center"/>
    </xf>
    <xf numFmtId="2" fontId="2" fillId="0" borderId="2" xfId="1" applyNumberFormat="1" applyFont="1" applyFill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1" fontId="2" fillId="0" borderId="4" xfId="1" applyNumberFormat="1" applyFont="1" applyFill="1" applyBorder="1" applyAlignment="1">
      <alignment horizontal="left" vertical="center"/>
    </xf>
    <xf numFmtId="2" fontId="2" fillId="0" borderId="4" xfId="1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1" fontId="8" fillId="0" borderId="0" xfId="1" applyNumberFormat="1" applyFont="1" applyFill="1" applyBorder="1" applyAlignment="1">
      <alignment horizontal="left" vertical="center"/>
    </xf>
    <xf numFmtId="2" fontId="8" fillId="0" borderId="0" xfId="1" applyNumberFormat="1" applyFont="1" applyFill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left" vertical="center"/>
    </xf>
    <xf numFmtId="2" fontId="11" fillId="0" borderId="0" xfId="1" applyNumberFormat="1" applyFont="1" applyFill="1" applyBorder="1" applyAlignment="1">
      <alignment horizontal="righ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10" fillId="2" borderId="14" xfId="0" applyFont="1" applyFill="1" applyBorder="1" applyAlignment="1">
      <alignment vertical="center"/>
    </xf>
    <xf numFmtId="0" fontId="8" fillId="0" borderId="15" xfId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/>
    </xf>
    <xf numFmtId="2" fontId="8" fillId="0" borderId="15" xfId="1" applyNumberFormat="1" applyFont="1" applyFill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left" vertical="center"/>
    </xf>
    <xf numFmtId="0" fontId="8" fillId="0" borderId="21" xfId="1" applyFont="1" applyFill="1" applyBorder="1" applyAlignment="1">
      <alignment horizontal="left" vertical="center"/>
    </xf>
    <xf numFmtId="2" fontId="8" fillId="0" borderId="20" xfId="1" applyNumberFormat="1" applyFont="1" applyFill="1" applyBorder="1" applyAlignment="1">
      <alignment horizontal="left" vertical="center"/>
    </xf>
    <xf numFmtId="2" fontId="8" fillId="0" borderId="21" xfId="1" applyNumberFormat="1" applyFont="1" applyFill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1" fontId="8" fillId="0" borderId="21" xfId="1" applyNumberFormat="1" applyFont="1" applyFill="1" applyBorder="1" applyAlignment="1">
      <alignment horizontal="left" vertical="center"/>
    </xf>
    <xf numFmtId="164" fontId="8" fillId="0" borderId="21" xfId="1" applyNumberFormat="1" applyFont="1" applyFill="1" applyBorder="1" applyAlignment="1">
      <alignment horizontal="left" vertical="center"/>
    </xf>
    <xf numFmtId="0" fontId="8" fillId="0" borderId="23" xfId="1" applyFont="1" applyFill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2" fontId="8" fillId="0" borderId="22" xfId="1" applyNumberFormat="1" applyFont="1" applyFill="1" applyBorder="1" applyAlignment="1">
      <alignment horizontal="left" vertical="center"/>
    </xf>
    <xf numFmtId="0" fontId="8" fillId="0" borderId="24" xfId="1" applyFont="1" applyFill="1" applyBorder="1" applyAlignment="1">
      <alignment horizontal="left" vertical="center"/>
    </xf>
    <xf numFmtId="0" fontId="8" fillId="0" borderId="25" xfId="1" applyFont="1" applyFill="1" applyBorder="1" applyAlignment="1">
      <alignment horizontal="left" vertical="center"/>
    </xf>
    <xf numFmtId="0" fontId="8" fillId="0" borderId="26" xfId="1" applyFont="1" applyFill="1" applyBorder="1" applyAlignment="1">
      <alignment horizontal="left" vertical="center"/>
    </xf>
    <xf numFmtId="2" fontId="8" fillId="0" borderId="25" xfId="1" applyNumberFormat="1" applyFont="1" applyFill="1" applyBorder="1" applyAlignment="1">
      <alignment horizontal="left" vertical="center"/>
    </xf>
    <xf numFmtId="2" fontId="8" fillId="0" borderId="26" xfId="1" applyNumberFormat="1" applyFont="1" applyFill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1" fontId="8" fillId="0" borderId="26" xfId="1" applyNumberFormat="1" applyFont="1" applyFill="1" applyBorder="1" applyAlignment="1">
      <alignment horizontal="left" vertical="center"/>
    </xf>
    <xf numFmtId="164" fontId="8" fillId="0" borderId="26" xfId="1" applyNumberFormat="1" applyFont="1" applyFill="1" applyBorder="1" applyAlignment="1">
      <alignment horizontal="left" vertical="center"/>
    </xf>
    <xf numFmtId="0" fontId="8" fillId="0" borderId="28" xfId="1" applyFont="1" applyFill="1" applyBorder="1" applyAlignment="1">
      <alignment horizontal="left" vertical="center"/>
    </xf>
    <xf numFmtId="0" fontId="8" fillId="0" borderId="29" xfId="1" applyFont="1" applyFill="1" applyBorder="1" applyAlignment="1">
      <alignment horizontal="left" vertical="center"/>
    </xf>
    <xf numFmtId="0" fontId="8" fillId="0" borderId="30" xfId="1" applyFont="1" applyFill="1" applyBorder="1" applyAlignment="1">
      <alignment horizontal="left" vertical="center"/>
    </xf>
    <xf numFmtId="0" fontId="8" fillId="0" borderId="31" xfId="1" applyFont="1" applyFill="1" applyBorder="1" applyAlignment="1">
      <alignment horizontal="left" vertical="center"/>
    </xf>
    <xf numFmtId="2" fontId="8" fillId="0" borderId="30" xfId="1" applyNumberFormat="1" applyFont="1" applyFill="1" applyBorder="1" applyAlignment="1">
      <alignment horizontal="left" vertical="center"/>
    </xf>
    <xf numFmtId="2" fontId="8" fillId="0" borderId="31" xfId="1" applyNumberFormat="1" applyFont="1" applyFill="1" applyBorder="1" applyAlignment="1">
      <alignment horizontal="left" vertical="center"/>
    </xf>
    <xf numFmtId="0" fontId="8" fillId="0" borderId="31" xfId="1" applyFont="1" applyBorder="1" applyAlignment="1">
      <alignment horizontal="left" vertical="center"/>
    </xf>
    <xf numFmtId="0" fontId="8" fillId="0" borderId="32" xfId="1" applyFont="1" applyBorder="1" applyAlignment="1">
      <alignment horizontal="left" vertical="center"/>
    </xf>
    <xf numFmtId="1" fontId="8" fillId="0" borderId="31" xfId="1" applyNumberFormat="1" applyFont="1" applyFill="1" applyBorder="1" applyAlignment="1">
      <alignment horizontal="left" vertical="center"/>
    </xf>
    <xf numFmtId="164" fontId="8" fillId="0" borderId="31" xfId="1" applyNumberFormat="1" applyFont="1" applyFill="1" applyBorder="1" applyAlignment="1">
      <alignment horizontal="left" vertical="center"/>
    </xf>
    <xf numFmtId="0" fontId="8" fillId="0" borderId="33" xfId="1" applyFont="1" applyFill="1" applyBorder="1" applyAlignment="1">
      <alignment horizontal="left" vertical="center"/>
    </xf>
    <xf numFmtId="0" fontId="8" fillId="0" borderId="34" xfId="1" applyFont="1" applyFill="1" applyBorder="1" applyAlignment="1">
      <alignment horizontal="left" vertical="center"/>
    </xf>
    <xf numFmtId="0" fontId="8" fillId="0" borderId="35" xfId="1" applyFont="1" applyFill="1" applyBorder="1" applyAlignment="1">
      <alignment horizontal="left" vertical="center"/>
    </xf>
    <xf numFmtId="0" fontId="8" fillId="0" borderId="36" xfId="1" applyFont="1" applyFill="1" applyBorder="1" applyAlignment="1">
      <alignment horizontal="left" vertical="center"/>
    </xf>
    <xf numFmtId="2" fontId="8" fillId="0" borderId="35" xfId="1" applyNumberFormat="1" applyFont="1" applyFill="1" applyBorder="1" applyAlignment="1">
      <alignment horizontal="left" vertical="center"/>
    </xf>
    <xf numFmtId="2" fontId="8" fillId="0" borderId="36" xfId="1" applyNumberFormat="1" applyFont="1" applyFill="1" applyBorder="1" applyAlignment="1">
      <alignment horizontal="left" vertical="center"/>
    </xf>
    <xf numFmtId="0" fontId="8" fillId="0" borderId="36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1" fontId="8" fillId="0" borderId="36" xfId="1" applyNumberFormat="1" applyFont="1" applyFill="1" applyBorder="1" applyAlignment="1">
      <alignment horizontal="left" vertical="center"/>
    </xf>
    <xf numFmtId="164" fontId="8" fillId="0" borderId="36" xfId="1" applyNumberFormat="1" applyFont="1" applyFill="1" applyBorder="1" applyAlignment="1">
      <alignment horizontal="left" vertical="center"/>
    </xf>
    <xf numFmtId="0" fontId="8" fillId="0" borderId="38" xfId="1" applyFont="1" applyFill="1" applyBorder="1" applyAlignment="1">
      <alignment horizontal="left" vertical="center"/>
    </xf>
    <xf numFmtId="0" fontId="8" fillId="0" borderId="19" xfId="2" applyFont="1" applyFill="1" applyBorder="1" applyAlignment="1">
      <alignment horizontal="left" vertical="center"/>
    </xf>
    <xf numFmtId="0" fontId="8" fillId="0" borderId="39" xfId="1" applyFont="1" applyFill="1" applyBorder="1" applyAlignment="1">
      <alignment horizontal="left" vertical="center"/>
    </xf>
    <xf numFmtId="0" fontId="8" fillId="0" borderId="40" xfId="1" applyFont="1" applyFill="1" applyBorder="1" applyAlignment="1">
      <alignment horizontal="left" vertical="center"/>
    </xf>
    <xf numFmtId="0" fontId="8" fillId="0" borderId="41" xfId="1" applyFont="1" applyFill="1" applyBorder="1" applyAlignment="1">
      <alignment horizontal="left" vertical="center"/>
    </xf>
    <xf numFmtId="0" fontId="8" fillId="0" borderId="42" xfId="1" applyFont="1" applyFill="1" applyBorder="1" applyAlignment="1">
      <alignment horizontal="left" vertical="center"/>
    </xf>
    <xf numFmtId="0" fontId="8" fillId="0" borderId="43" xfId="1" applyFont="1" applyFill="1" applyBorder="1" applyAlignment="1">
      <alignment horizontal="left" vertical="center"/>
    </xf>
    <xf numFmtId="0" fontId="8" fillId="0" borderId="44" xfId="1" applyFont="1" applyFill="1" applyBorder="1" applyAlignment="1">
      <alignment horizontal="left" vertical="center"/>
    </xf>
    <xf numFmtId="1" fontId="8" fillId="0" borderId="39" xfId="1" applyNumberFormat="1" applyFont="1" applyFill="1" applyBorder="1" applyAlignment="1">
      <alignment horizontal="left" vertical="center"/>
    </xf>
    <xf numFmtId="1" fontId="8" fillId="0" borderId="40" xfId="1" applyNumberFormat="1" applyFont="1" applyFill="1" applyBorder="1" applyAlignment="1">
      <alignment horizontal="left" vertical="center"/>
    </xf>
    <xf numFmtId="1" fontId="8" fillId="0" borderId="41" xfId="1" applyNumberFormat="1" applyFont="1" applyFill="1" applyBorder="1" applyAlignment="1">
      <alignment horizontal="left" vertical="center"/>
    </xf>
    <xf numFmtId="1" fontId="8" fillId="0" borderId="43" xfId="1" applyNumberFormat="1" applyFont="1" applyFill="1" applyBorder="1" applyAlignment="1">
      <alignment horizontal="left" vertical="center"/>
    </xf>
    <xf numFmtId="1" fontId="8" fillId="0" borderId="42" xfId="1" applyNumberFormat="1" applyFont="1" applyFill="1" applyBorder="1" applyAlignment="1">
      <alignment horizontal="left" vertical="center"/>
    </xf>
    <xf numFmtId="1" fontId="8" fillId="0" borderId="44" xfId="1" applyNumberFormat="1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</cellXfs>
  <cellStyles count="3">
    <cellStyle name="Normal" xfId="0" builtinId="0"/>
    <cellStyle name="Normal_Sheet1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workbookViewId="0">
      <pane xSplit="1" ySplit="2" topLeftCell="B6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3" x14ac:dyDescent="0.3"/>
  <cols>
    <col min="1" max="1" width="15.19921875" style="25" bestFit="1" customWidth="1"/>
    <col min="2" max="2" width="18.09765625" style="25" bestFit="1" customWidth="1"/>
    <col min="3" max="3" width="7.8984375" style="25" bestFit="1" customWidth="1"/>
    <col min="4" max="4" width="17" style="25" bestFit="1" customWidth="1"/>
    <col min="5" max="5" width="16.09765625" style="25" bestFit="1" customWidth="1"/>
    <col min="6" max="6" width="16.69921875" style="25" bestFit="1" customWidth="1"/>
    <col min="7" max="7" width="18.3984375" style="25" bestFit="1" customWidth="1"/>
    <col min="8" max="8" width="19.296875" style="25" bestFit="1" customWidth="1"/>
    <col min="9" max="9" width="20" style="25" bestFit="1" customWidth="1"/>
    <col min="10" max="10" width="21.69921875" style="25" bestFit="1" customWidth="1"/>
    <col min="11" max="11" width="19.19921875" style="25" bestFit="1" customWidth="1"/>
    <col min="12" max="12" width="19.8984375" style="25" bestFit="1" customWidth="1"/>
    <col min="13" max="13" width="21.59765625" style="25" bestFit="1" customWidth="1"/>
    <col min="14" max="14" width="19.19921875" style="25" bestFit="1" customWidth="1"/>
    <col min="15" max="15" width="19.8984375" style="25" bestFit="1" customWidth="1"/>
    <col min="16" max="16" width="21.59765625" style="25" bestFit="1" customWidth="1"/>
    <col min="17" max="17" width="12.8984375" style="25" bestFit="1" customWidth="1"/>
    <col min="18" max="18" width="18.69921875" style="25" bestFit="1" customWidth="1"/>
    <col min="19" max="19" width="10.3984375" style="25" bestFit="1" customWidth="1"/>
    <col min="20" max="20" width="20" style="25" bestFit="1" customWidth="1"/>
    <col min="21" max="21" width="20.59765625" style="25" bestFit="1" customWidth="1"/>
    <col min="22" max="22" width="22.296875" style="25" bestFit="1" customWidth="1"/>
    <col min="23" max="23" width="15.59765625" style="25" bestFit="1" customWidth="1"/>
    <col min="24" max="24" width="16.19921875" style="25" bestFit="1" customWidth="1"/>
    <col min="25" max="25" width="17.8984375" style="25" bestFit="1" customWidth="1"/>
    <col min="26" max="26" width="21.59765625" style="25" bestFit="1" customWidth="1"/>
    <col min="27" max="27" width="14" style="25" bestFit="1" customWidth="1"/>
    <col min="28" max="28" width="44.8984375" style="25" bestFit="1" customWidth="1"/>
    <col min="29" max="16384" width="8.796875" style="25"/>
  </cols>
  <sheetData>
    <row r="1" spans="1:28" s="23" customFormat="1" x14ac:dyDescent="0.3">
      <c r="A1" s="96" t="s">
        <v>141</v>
      </c>
      <c r="B1" s="98" t="s">
        <v>201</v>
      </c>
      <c r="C1" s="100" t="s">
        <v>149</v>
      </c>
      <c r="D1" s="102" t="s">
        <v>202</v>
      </c>
      <c r="E1" s="104" t="s">
        <v>209</v>
      </c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7"/>
      <c r="Q1" s="104" t="s">
        <v>203</v>
      </c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6"/>
    </row>
    <row r="2" spans="1:28" s="23" customFormat="1" ht="13.5" thickBot="1" x14ac:dyDescent="0.35">
      <c r="A2" s="97"/>
      <c r="B2" s="99"/>
      <c r="C2" s="101"/>
      <c r="D2" s="103"/>
      <c r="E2" s="36" t="s">
        <v>153</v>
      </c>
      <c r="F2" s="27" t="s">
        <v>154</v>
      </c>
      <c r="G2" s="27" t="s">
        <v>155</v>
      </c>
      <c r="H2" s="27" t="s">
        <v>156</v>
      </c>
      <c r="I2" s="27" t="s">
        <v>157</v>
      </c>
      <c r="J2" s="27" t="s">
        <v>158</v>
      </c>
      <c r="K2" s="27" t="s">
        <v>159</v>
      </c>
      <c r="L2" s="27" t="s">
        <v>160</v>
      </c>
      <c r="M2" s="27" t="s">
        <v>161</v>
      </c>
      <c r="N2" s="27" t="s">
        <v>162</v>
      </c>
      <c r="O2" s="27" t="s">
        <v>163</v>
      </c>
      <c r="P2" s="38" t="s">
        <v>164</v>
      </c>
      <c r="Q2" s="36" t="s">
        <v>165</v>
      </c>
      <c r="R2" s="27" t="s">
        <v>166</v>
      </c>
      <c r="S2" s="27" t="s">
        <v>167</v>
      </c>
      <c r="T2" s="27" t="s">
        <v>172</v>
      </c>
      <c r="U2" s="27" t="s">
        <v>173</v>
      </c>
      <c r="V2" s="27" t="s">
        <v>174</v>
      </c>
      <c r="W2" s="27" t="s">
        <v>175</v>
      </c>
      <c r="X2" s="27" t="s">
        <v>176</v>
      </c>
      <c r="Y2" s="27" t="s">
        <v>177</v>
      </c>
      <c r="Z2" s="27" t="s">
        <v>178</v>
      </c>
      <c r="AA2" s="27" t="s">
        <v>168</v>
      </c>
      <c r="AB2" s="28" t="s">
        <v>169</v>
      </c>
    </row>
    <row r="3" spans="1:28" ht="15.5" x14ac:dyDescent="0.3">
      <c r="A3" s="34" t="s">
        <v>0</v>
      </c>
      <c r="B3" s="84" t="s">
        <v>10</v>
      </c>
      <c r="C3" s="29" t="s">
        <v>8</v>
      </c>
      <c r="D3" s="90">
        <v>1</v>
      </c>
      <c r="E3" s="39">
        <v>3.56</v>
      </c>
      <c r="F3" s="31">
        <v>6.29</v>
      </c>
      <c r="G3" s="31">
        <v>5.28</v>
      </c>
      <c r="H3" s="31">
        <v>2.7</v>
      </c>
      <c r="I3" s="31">
        <v>6.24</v>
      </c>
      <c r="J3" s="31">
        <v>4.68</v>
      </c>
      <c r="K3" s="31">
        <v>3.72</v>
      </c>
      <c r="L3" s="31">
        <v>3.91</v>
      </c>
      <c r="M3" s="31">
        <v>3.78</v>
      </c>
      <c r="N3" s="24"/>
      <c r="O3" s="24"/>
      <c r="P3" s="40"/>
      <c r="Q3" s="37">
        <v>1</v>
      </c>
      <c r="R3" s="30">
        <v>1</v>
      </c>
      <c r="S3" s="29">
        <v>1</v>
      </c>
      <c r="T3" s="32">
        <v>1.1000000000000001</v>
      </c>
      <c r="U3" s="32">
        <v>2</v>
      </c>
      <c r="V3" s="32">
        <v>1.3</v>
      </c>
      <c r="W3" s="24"/>
      <c r="X3" s="24"/>
      <c r="Y3" s="24"/>
      <c r="Z3" s="29" t="s">
        <v>206</v>
      </c>
      <c r="AA3" s="29" t="s">
        <v>11</v>
      </c>
      <c r="AB3" s="35" t="s">
        <v>13</v>
      </c>
    </row>
    <row r="4" spans="1:28" ht="15.5" x14ac:dyDescent="0.3">
      <c r="A4" s="41" t="s">
        <v>15</v>
      </c>
      <c r="B4" s="85" t="s">
        <v>10</v>
      </c>
      <c r="C4" s="43" t="s">
        <v>8</v>
      </c>
      <c r="D4" s="91">
        <v>1</v>
      </c>
      <c r="E4" s="44">
        <v>1.1499999999999999</v>
      </c>
      <c r="F4" s="45">
        <v>2.88</v>
      </c>
      <c r="G4" s="45">
        <v>2.1</v>
      </c>
      <c r="H4" s="45">
        <v>4.3099999999999996</v>
      </c>
      <c r="I4" s="45">
        <v>5.22</v>
      </c>
      <c r="J4" s="45">
        <v>4.41</v>
      </c>
      <c r="K4" s="45">
        <v>2.2000000000000002</v>
      </c>
      <c r="L4" s="45">
        <v>2.81</v>
      </c>
      <c r="M4" s="45">
        <v>2.74</v>
      </c>
      <c r="N4" s="46"/>
      <c r="O4" s="46"/>
      <c r="P4" s="47"/>
      <c r="Q4" s="42">
        <v>1</v>
      </c>
      <c r="R4" s="48">
        <v>1</v>
      </c>
      <c r="S4" s="43">
        <v>1</v>
      </c>
      <c r="T4" s="49">
        <v>0.6</v>
      </c>
      <c r="U4" s="49">
        <v>1.1000000000000001</v>
      </c>
      <c r="V4" s="49">
        <v>0.8</v>
      </c>
      <c r="W4" s="48">
        <v>40</v>
      </c>
      <c r="X4" s="48">
        <v>60</v>
      </c>
      <c r="Y4" s="48">
        <v>50</v>
      </c>
      <c r="Z4" s="43" t="s">
        <v>206</v>
      </c>
      <c r="AA4" s="43" t="s">
        <v>11</v>
      </c>
      <c r="AB4" s="50" t="s">
        <v>18</v>
      </c>
    </row>
    <row r="5" spans="1:28" ht="15.5" x14ac:dyDescent="0.3">
      <c r="A5" s="83" t="s">
        <v>20</v>
      </c>
      <c r="B5" s="85" t="s">
        <v>10</v>
      </c>
      <c r="C5" s="43" t="s">
        <v>8</v>
      </c>
      <c r="D5" s="91">
        <v>1</v>
      </c>
      <c r="E5" s="44">
        <v>2.52</v>
      </c>
      <c r="F5" s="45">
        <v>5.22</v>
      </c>
      <c r="G5" s="45">
        <v>3.79</v>
      </c>
      <c r="H5" s="45">
        <v>3.48</v>
      </c>
      <c r="I5" s="45">
        <v>5.63</v>
      </c>
      <c r="J5" s="45">
        <v>4.2</v>
      </c>
      <c r="K5" s="45">
        <v>2.81</v>
      </c>
      <c r="L5" s="45">
        <v>3.98</v>
      </c>
      <c r="M5" s="45">
        <v>3.23</v>
      </c>
      <c r="N5" s="45">
        <v>2.77</v>
      </c>
      <c r="O5" s="45">
        <v>3.97</v>
      </c>
      <c r="P5" s="52">
        <v>3.39</v>
      </c>
      <c r="Q5" s="42">
        <v>1</v>
      </c>
      <c r="R5" s="48">
        <v>1</v>
      </c>
      <c r="S5" s="43">
        <v>1</v>
      </c>
      <c r="T5" s="49">
        <v>0.6</v>
      </c>
      <c r="U5" s="49">
        <v>1.5</v>
      </c>
      <c r="V5" s="49">
        <v>1</v>
      </c>
      <c r="W5" s="48">
        <v>40</v>
      </c>
      <c r="X5" s="48">
        <v>60</v>
      </c>
      <c r="Y5" s="48">
        <v>50</v>
      </c>
      <c r="Z5" s="43" t="s">
        <v>206</v>
      </c>
      <c r="AA5" s="43" t="s">
        <v>11</v>
      </c>
      <c r="AB5" s="50" t="s">
        <v>179</v>
      </c>
    </row>
    <row r="6" spans="1:28" ht="15.5" x14ac:dyDescent="0.3">
      <c r="A6" s="41" t="s">
        <v>26</v>
      </c>
      <c r="B6" s="85" t="s">
        <v>10</v>
      </c>
      <c r="C6" s="43" t="s">
        <v>8</v>
      </c>
      <c r="D6" s="91">
        <v>1</v>
      </c>
      <c r="E6" s="44">
        <v>5.19</v>
      </c>
      <c r="F6" s="45">
        <v>6.23</v>
      </c>
      <c r="G6" s="45">
        <v>6.08</v>
      </c>
      <c r="H6" s="45">
        <v>2.77</v>
      </c>
      <c r="I6" s="45">
        <v>3.25</v>
      </c>
      <c r="J6" s="45">
        <v>3.05</v>
      </c>
      <c r="K6" s="45">
        <v>2.96</v>
      </c>
      <c r="L6" s="45">
        <v>4.3</v>
      </c>
      <c r="M6" s="45">
        <v>3.54</v>
      </c>
      <c r="N6" s="46"/>
      <c r="O6" s="46"/>
      <c r="P6" s="47"/>
      <c r="Q6" s="42">
        <v>1</v>
      </c>
      <c r="R6" s="48">
        <v>1</v>
      </c>
      <c r="S6" s="43">
        <v>1</v>
      </c>
      <c r="T6" s="49">
        <v>0.6</v>
      </c>
      <c r="U6" s="49">
        <v>1</v>
      </c>
      <c r="V6" s="49">
        <v>0.8</v>
      </c>
      <c r="W6" s="48">
        <v>30</v>
      </c>
      <c r="X6" s="48">
        <v>50</v>
      </c>
      <c r="Y6" s="48">
        <v>40</v>
      </c>
      <c r="Z6" s="43" t="s">
        <v>206</v>
      </c>
      <c r="AA6" s="43" t="s">
        <v>11</v>
      </c>
      <c r="AB6" s="50" t="s">
        <v>18</v>
      </c>
    </row>
    <row r="7" spans="1:28" ht="15.5" x14ac:dyDescent="0.3">
      <c r="A7" s="63" t="s">
        <v>30</v>
      </c>
      <c r="B7" s="86" t="s">
        <v>32</v>
      </c>
      <c r="C7" s="64" t="s">
        <v>8</v>
      </c>
      <c r="D7" s="92">
        <v>1</v>
      </c>
      <c r="E7" s="66">
        <v>0.4</v>
      </c>
      <c r="F7" s="67">
        <v>0.95</v>
      </c>
      <c r="G7" s="67">
        <v>0.75</v>
      </c>
      <c r="H7" s="67">
        <v>0.93</v>
      </c>
      <c r="I7" s="67">
        <v>1.65</v>
      </c>
      <c r="J7" s="67">
        <v>1.27</v>
      </c>
      <c r="K7" s="67">
        <v>0.6</v>
      </c>
      <c r="L7" s="67">
        <v>0.97</v>
      </c>
      <c r="M7" s="67">
        <v>0.75</v>
      </c>
      <c r="N7" s="68"/>
      <c r="O7" s="68"/>
      <c r="P7" s="69"/>
      <c r="Q7" s="64">
        <v>1</v>
      </c>
      <c r="R7" s="70">
        <v>1</v>
      </c>
      <c r="S7" s="65">
        <v>1</v>
      </c>
      <c r="T7" s="71">
        <v>0.8</v>
      </c>
      <c r="U7" s="71">
        <v>1.3</v>
      </c>
      <c r="V7" s="71">
        <v>1.1000000000000001</v>
      </c>
      <c r="W7" s="70">
        <v>40</v>
      </c>
      <c r="X7" s="70">
        <v>70</v>
      </c>
      <c r="Y7" s="70">
        <v>60</v>
      </c>
      <c r="Z7" s="65" t="s">
        <v>208</v>
      </c>
      <c r="AA7" s="65" t="s">
        <v>11</v>
      </c>
      <c r="AB7" s="72" t="s">
        <v>18</v>
      </c>
    </row>
    <row r="8" spans="1:28" ht="15.5" x14ac:dyDescent="0.3">
      <c r="A8" s="34"/>
      <c r="B8" s="87"/>
      <c r="C8" s="74"/>
      <c r="D8" s="93">
        <v>3</v>
      </c>
      <c r="E8" s="76">
        <v>0.4</v>
      </c>
      <c r="F8" s="77">
        <v>0.95</v>
      </c>
      <c r="G8" s="77">
        <v>0.75</v>
      </c>
      <c r="H8" s="77">
        <v>0.93</v>
      </c>
      <c r="I8" s="77">
        <v>1.65</v>
      </c>
      <c r="J8" s="77">
        <v>1.27</v>
      </c>
      <c r="K8" s="77">
        <v>0.6</v>
      </c>
      <c r="L8" s="77">
        <v>0.97</v>
      </c>
      <c r="M8" s="77">
        <v>0.75</v>
      </c>
      <c r="N8" s="78"/>
      <c r="O8" s="78"/>
      <c r="P8" s="79"/>
      <c r="Q8" s="74">
        <v>1</v>
      </c>
      <c r="R8" s="80">
        <v>1</v>
      </c>
      <c r="S8" s="75">
        <v>1</v>
      </c>
      <c r="T8" s="81">
        <v>0.8</v>
      </c>
      <c r="U8" s="81">
        <v>1.8</v>
      </c>
      <c r="V8" s="81">
        <v>1.25</v>
      </c>
      <c r="W8" s="80">
        <v>0</v>
      </c>
      <c r="X8" s="80">
        <v>50</v>
      </c>
      <c r="Y8" s="80">
        <v>20</v>
      </c>
      <c r="Z8" s="75" t="s">
        <v>204</v>
      </c>
      <c r="AA8" s="75" t="s">
        <v>11</v>
      </c>
      <c r="AB8" s="82" t="s">
        <v>18</v>
      </c>
    </row>
    <row r="9" spans="1:28" ht="15.5" x14ac:dyDescent="0.3">
      <c r="A9" s="34"/>
      <c r="B9" s="87"/>
      <c r="C9" s="64" t="s">
        <v>35</v>
      </c>
      <c r="D9" s="92">
        <v>1</v>
      </c>
      <c r="E9" s="66">
        <v>0.4</v>
      </c>
      <c r="F9" s="67">
        <v>0.95</v>
      </c>
      <c r="G9" s="67">
        <v>0.75</v>
      </c>
      <c r="H9" s="67">
        <v>0.93</v>
      </c>
      <c r="I9" s="67">
        <v>1.65</v>
      </c>
      <c r="J9" s="67">
        <v>1.27</v>
      </c>
      <c r="K9" s="67">
        <v>0.6</v>
      </c>
      <c r="L9" s="67">
        <v>0.97</v>
      </c>
      <c r="M9" s="67">
        <v>0.75</v>
      </c>
      <c r="N9" s="68"/>
      <c r="O9" s="68"/>
      <c r="P9" s="69"/>
      <c r="Q9" s="64">
        <v>1</v>
      </c>
      <c r="R9" s="70">
        <v>1</v>
      </c>
      <c r="S9" s="65">
        <v>1</v>
      </c>
      <c r="T9" s="71">
        <v>0.8</v>
      </c>
      <c r="U9" s="71">
        <v>1.3</v>
      </c>
      <c r="V9" s="71">
        <v>1.1000000000000001</v>
      </c>
      <c r="W9" s="70">
        <v>40</v>
      </c>
      <c r="X9" s="70">
        <v>70</v>
      </c>
      <c r="Y9" s="70">
        <v>60</v>
      </c>
      <c r="Z9" s="65" t="s">
        <v>208</v>
      </c>
      <c r="AA9" s="65" t="s">
        <v>11</v>
      </c>
      <c r="AB9" s="72" t="s">
        <v>18</v>
      </c>
    </row>
    <row r="10" spans="1:28" ht="15.5" x14ac:dyDescent="0.3">
      <c r="A10" s="34"/>
      <c r="B10" s="87"/>
      <c r="C10" s="37"/>
      <c r="D10" s="94">
        <v>2</v>
      </c>
      <c r="E10" s="39">
        <v>0.4</v>
      </c>
      <c r="F10" s="31">
        <v>0.95</v>
      </c>
      <c r="G10" s="31">
        <v>0.75</v>
      </c>
      <c r="H10" s="31">
        <v>0.93</v>
      </c>
      <c r="I10" s="31">
        <v>1.65</v>
      </c>
      <c r="J10" s="31">
        <v>1.27</v>
      </c>
      <c r="K10" s="31">
        <v>0.6</v>
      </c>
      <c r="L10" s="31">
        <v>0.97</v>
      </c>
      <c r="M10" s="31">
        <v>0.75</v>
      </c>
      <c r="N10" s="24"/>
      <c r="O10" s="24"/>
      <c r="P10" s="40"/>
      <c r="Q10" s="37">
        <v>1</v>
      </c>
      <c r="R10" s="30">
        <v>1</v>
      </c>
      <c r="S10" s="29">
        <v>1</v>
      </c>
      <c r="T10" s="32">
        <v>0.75</v>
      </c>
      <c r="U10" s="32">
        <v>1.4</v>
      </c>
      <c r="V10" s="32">
        <v>1.1000000000000001</v>
      </c>
      <c r="W10" s="30">
        <v>40</v>
      </c>
      <c r="X10" s="30">
        <v>70</v>
      </c>
      <c r="Y10" s="30">
        <v>60</v>
      </c>
      <c r="Z10" s="29" t="s">
        <v>206</v>
      </c>
      <c r="AA10" s="29" t="s">
        <v>11</v>
      </c>
      <c r="AB10" s="35" t="s">
        <v>18</v>
      </c>
    </row>
    <row r="11" spans="1:28" ht="15.5" x14ac:dyDescent="0.3">
      <c r="A11" s="34"/>
      <c r="B11" s="87"/>
      <c r="C11" s="74"/>
      <c r="D11" s="93">
        <v>3</v>
      </c>
      <c r="E11" s="76">
        <v>0.4</v>
      </c>
      <c r="F11" s="77">
        <v>0.95</v>
      </c>
      <c r="G11" s="77">
        <v>0.75</v>
      </c>
      <c r="H11" s="77">
        <v>0.93</v>
      </c>
      <c r="I11" s="77">
        <v>1.65</v>
      </c>
      <c r="J11" s="77">
        <v>1.27</v>
      </c>
      <c r="K11" s="77">
        <v>0.6</v>
      </c>
      <c r="L11" s="77">
        <v>0.97</v>
      </c>
      <c r="M11" s="77">
        <v>0.75</v>
      </c>
      <c r="N11" s="78"/>
      <c r="O11" s="78"/>
      <c r="P11" s="79"/>
      <c r="Q11" s="74">
        <v>1</v>
      </c>
      <c r="R11" s="80">
        <v>1</v>
      </c>
      <c r="S11" s="75">
        <v>1</v>
      </c>
      <c r="T11" s="81">
        <v>0.8</v>
      </c>
      <c r="U11" s="81">
        <v>1.8</v>
      </c>
      <c r="V11" s="81">
        <v>1.25</v>
      </c>
      <c r="W11" s="80">
        <v>0</v>
      </c>
      <c r="X11" s="80">
        <v>50</v>
      </c>
      <c r="Y11" s="80">
        <v>20</v>
      </c>
      <c r="Z11" s="29" t="s">
        <v>204</v>
      </c>
      <c r="AA11" s="75" t="s">
        <v>11</v>
      </c>
      <c r="AB11" s="82" t="s">
        <v>18</v>
      </c>
    </row>
    <row r="12" spans="1:28" ht="15.5" x14ac:dyDescent="0.3">
      <c r="A12" s="34"/>
      <c r="B12" s="87"/>
      <c r="C12" s="29" t="s">
        <v>36</v>
      </c>
      <c r="D12" s="94">
        <v>1</v>
      </c>
      <c r="E12" s="39">
        <v>0.4</v>
      </c>
      <c r="F12" s="31">
        <v>0.95</v>
      </c>
      <c r="G12" s="31">
        <v>0.75</v>
      </c>
      <c r="H12" s="31">
        <v>0.93</v>
      </c>
      <c r="I12" s="31">
        <v>1.65</v>
      </c>
      <c r="J12" s="31">
        <v>1.27</v>
      </c>
      <c r="K12" s="31">
        <v>0.6</v>
      </c>
      <c r="L12" s="31">
        <v>0.97</v>
      </c>
      <c r="M12" s="31">
        <v>0.75</v>
      </c>
      <c r="N12" s="24"/>
      <c r="O12" s="24"/>
      <c r="P12" s="40"/>
      <c r="Q12" s="37">
        <v>1</v>
      </c>
      <c r="R12" s="30">
        <v>1</v>
      </c>
      <c r="S12" s="29">
        <v>1</v>
      </c>
      <c r="T12" s="32">
        <v>0.8</v>
      </c>
      <c r="U12" s="32">
        <v>1.3</v>
      </c>
      <c r="V12" s="32">
        <v>1.1000000000000001</v>
      </c>
      <c r="W12" s="30">
        <v>40</v>
      </c>
      <c r="X12" s="30">
        <v>70</v>
      </c>
      <c r="Y12" s="30">
        <v>60</v>
      </c>
      <c r="Z12" s="65" t="s">
        <v>208</v>
      </c>
      <c r="AA12" s="29" t="s">
        <v>11</v>
      </c>
      <c r="AB12" s="35" t="s">
        <v>18</v>
      </c>
    </row>
    <row r="13" spans="1:28" ht="15.5" x14ac:dyDescent="0.3">
      <c r="A13" s="34"/>
      <c r="B13" s="87"/>
      <c r="C13" s="29"/>
      <c r="D13" s="94">
        <v>2</v>
      </c>
      <c r="E13" s="39">
        <v>0.4</v>
      </c>
      <c r="F13" s="31">
        <v>0.95</v>
      </c>
      <c r="G13" s="31">
        <v>0.75</v>
      </c>
      <c r="H13" s="31">
        <v>0.93</v>
      </c>
      <c r="I13" s="31">
        <v>1.65</v>
      </c>
      <c r="J13" s="31">
        <v>1.27</v>
      </c>
      <c r="K13" s="31">
        <v>0.6</v>
      </c>
      <c r="L13" s="31">
        <v>0.97</v>
      </c>
      <c r="M13" s="31">
        <v>0.75</v>
      </c>
      <c r="N13" s="24"/>
      <c r="O13" s="24"/>
      <c r="P13" s="40"/>
      <c r="Q13" s="37">
        <v>1</v>
      </c>
      <c r="R13" s="30">
        <v>1</v>
      </c>
      <c r="S13" s="29">
        <v>1</v>
      </c>
      <c r="T13" s="32">
        <v>0.75</v>
      </c>
      <c r="U13" s="32">
        <v>1.4</v>
      </c>
      <c r="V13" s="32">
        <v>1.1000000000000001</v>
      </c>
      <c r="W13" s="30">
        <v>40</v>
      </c>
      <c r="X13" s="30">
        <v>70</v>
      </c>
      <c r="Y13" s="30">
        <v>60</v>
      </c>
      <c r="Z13" s="29" t="s">
        <v>206</v>
      </c>
      <c r="AA13" s="29" t="s">
        <v>11</v>
      </c>
      <c r="AB13" s="35" t="s">
        <v>18</v>
      </c>
    </row>
    <row r="14" spans="1:28" ht="15.5" x14ac:dyDescent="0.3">
      <c r="A14" s="34"/>
      <c r="B14" s="87"/>
      <c r="C14" s="29"/>
      <c r="D14" s="94">
        <v>3</v>
      </c>
      <c r="E14" s="39">
        <v>0.4</v>
      </c>
      <c r="F14" s="31">
        <v>0.95</v>
      </c>
      <c r="G14" s="31">
        <v>0.75</v>
      </c>
      <c r="H14" s="31">
        <v>0.93</v>
      </c>
      <c r="I14" s="31">
        <v>1.65</v>
      </c>
      <c r="J14" s="31">
        <v>1.27</v>
      </c>
      <c r="K14" s="31">
        <v>0.6</v>
      </c>
      <c r="L14" s="31">
        <v>0.97</v>
      </c>
      <c r="M14" s="31">
        <v>0.75</v>
      </c>
      <c r="N14" s="24"/>
      <c r="O14" s="24"/>
      <c r="P14" s="40"/>
      <c r="Q14" s="37">
        <v>1</v>
      </c>
      <c r="R14" s="30">
        <v>1</v>
      </c>
      <c r="S14" s="29">
        <v>1</v>
      </c>
      <c r="T14" s="32">
        <v>0.8</v>
      </c>
      <c r="U14" s="32">
        <v>1.8</v>
      </c>
      <c r="V14" s="32">
        <v>1.25</v>
      </c>
      <c r="W14" s="30">
        <v>0</v>
      </c>
      <c r="X14" s="30">
        <v>50</v>
      </c>
      <c r="Y14" s="30">
        <v>20</v>
      </c>
      <c r="Z14" s="29" t="s">
        <v>204</v>
      </c>
      <c r="AA14" s="29" t="s">
        <v>11</v>
      </c>
      <c r="AB14" s="35" t="s">
        <v>18</v>
      </c>
    </row>
    <row r="15" spans="1:28" ht="15.5" x14ac:dyDescent="0.3">
      <c r="A15" s="73"/>
      <c r="B15" s="88"/>
      <c r="C15" s="75"/>
      <c r="D15" s="93">
        <v>4</v>
      </c>
      <c r="E15" s="76">
        <v>0.4</v>
      </c>
      <c r="F15" s="77">
        <v>0.95</v>
      </c>
      <c r="G15" s="77">
        <v>0.75</v>
      </c>
      <c r="H15" s="77">
        <v>0.93</v>
      </c>
      <c r="I15" s="77">
        <v>1.65</v>
      </c>
      <c r="J15" s="77">
        <v>1.27</v>
      </c>
      <c r="K15" s="77">
        <v>0.6</v>
      </c>
      <c r="L15" s="77">
        <v>0.97</v>
      </c>
      <c r="M15" s="77">
        <v>0.75</v>
      </c>
      <c r="N15" s="78"/>
      <c r="O15" s="78"/>
      <c r="P15" s="79"/>
      <c r="Q15" s="74">
        <v>1</v>
      </c>
      <c r="R15" s="80">
        <v>1</v>
      </c>
      <c r="S15" s="75">
        <v>1</v>
      </c>
      <c r="T15" s="81">
        <v>0.8</v>
      </c>
      <c r="U15" s="81">
        <v>1.8</v>
      </c>
      <c r="V15" s="81">
        <v>1.25</v>
      </c>
      <c r="W15" s="80">
        <v>0</v>
      </c>
      <c r="X15" s="80">
        <v>50</v>
      </c>
      <c r="Y15" s="80">
        <v>20</v>
      </c>
      <c r="Z15" s="75" t="s">
        <v>204</v>
      </c>
      <c r="AA15" s="75" t="s">
        <v>11</v>
      </c>
      <c r="AB15" s="82" t="s">
        <v>18</v>
      </c>
    </row>
    <row r="16" spans="1:28" ht="15.5" x14ac:dyDescent="0.3">
      <c r="A16" s="41" t="s">
        <v>37</v>
      </c>
      <c r="B16" s="85" t="s">
        <v>10</v>
      </c>
      <c r="C16" s="43" t="s">
        <v>8</v>
      </c>
      <c r="D16" s="91">
        <v>1</v>
      </c>
      <c r="E16" s="51"/>
      <c r="F16" s="46"/>
      <c r="G16" s="46"/>
      <c r="H16" s="46"/>
      <c r="I16" s="46"/>
      <c r="J16" s="46"/>
      <c r="K16" s="46"/>
      <c r="L16" s="46"/>
      <c r="M16" s="45">
        <v>5.7</v>
      </c>
      <c r="N16" s="46"/>
      <c r="O16" s="46"/>
      <c r="P16" s="47"/>
      <c r="Q16" s="42">
        <v>1</v>
      </c>
      <c r="R16" s="48">
        <v>1</v>
      </c>
      <c r="S16" s="43">
        <v>1</v>
      </c>
      <c r="T16" s="49">
        <v>1</v>
      </c>
      <c r="U16" s="49">
        <v>1.2</v>
      </c>
      <c r="V16" s="49">
        <v>1.1000000000000001</v>
      </c>
      <c r="W16" s="48">
        <v>40</v>
      </c>
      <c r="X16" s="48">
        <v>50</v>
      </c>
      <c r="Y16" s="48">
        <v>50</v>
      </c>
      <c r="Z16" s="43" t="s">
        <v>206</v>
      </c>
      <c r="AA16" s="43" t="s">
        <v>11</v>
      </c>
      <c r="AB16" s="50" t="s">
        <v>41</v>
      </c>
    </row>
    <row r="17" spans="1:28" ht="15.5" x14ac:dyDescent="0.3">
      <c r="A17" s="63" t="s">
        <v>43</v>
      </c>
      <c r="B17" s="86" t="s">
        <v>10</v>
      </c>
      <c r="C17" s="42" t="s">
        <v>8</v>
      </c>
      <c r="D17" s="91">
        <v>1</v>
      </c>
      <c r="E17" s="44">
        <v>2.2599999999999998</v>
      </c>
      <c r="F17" s="45">
        <v>4.2300000000000004</v>
      </c>
      <c r="G17" s="45">
        <v>3.05</v>
      </c>
      <c r="H17" s="45">
        <v>3.41</v>
      </c>
      <c r="I17" s="45">
        <v>5.43</v>
      </c>
      <c r="J17" s="45">
        <v>4.47</v>
      </c>
      <c r="K17" s="45">
        <v>2.88</v>
      </c>
      <c r="L17" s="45">
        <v>3.47</v>
      </c>
      <c r="M17" s="45">
        <v>3.16</v>
      </c>
      <c r="N17" s="46"/>
      <c r="O17" s="46"/>
      <c r="P17" s="47"/>
      <c r="Q17" s="42">
        <v>1</v>
      </c>
      <c r="R17" s="48">
        <v>1</v>
      </c>
      <c r="S17" s="43">
        <v>1</v>
      </c>
      <c r="T17" s="49">
        <v>0.7</v>
      </c>
      <c r="U17" s="49">
        <v>1.3</v>
      </c>
      <c r="V17" s="49">
        <v>0.8</v>
      </c>
      <c r="W17" s="48">
        <v>30</v>
      </c>
      <c r="X17" s="48">
        <v>50</v>
      </c>
      <c r="Y17" s="48">
        <v>50</v>
      </c>
      <c r="Z17" s="43" t="s">
        <v>206</v>
      </c>
      <c r="AA17" s="43" t="s">
        <v>11</v>
      </c>
      <c r="AB17" s="50" t="s">
        <v>182</v>
      </c>
    </row>
    <row r="18" spans="1:28" ht="15.5" x14ac:dyDescent="0.3">
      <c r="A18" s="34"/>
      <c r="B18" s="87"/>
      <c r="C18" s="42" t="s">
        <v>35</v>
      </c>
      <c r="D18" s="91">
        <v>1</v>
      </c>
      <c r="E18" s="44">
        <v>2.2599999999999998</v>
      </c>
      <c r="F18" s="45">
        <v>4.2300000000000004</v>
      </c>
      <c r="G18" s="45">
        <v>3.05</v>
      </c>
      <c r="H18" s="45">
        <v>3.41</v>
      </c>
      <c r="I18" s="45">
        <v>5.43</v>
      </c>
      <c r="J18" s="45">
        <v>4.47</v>
      </c>
      <c r="K18" s="45">
        <v>2.88</v>
      </c>
      <c r="L18" s="45">
        <v>3.47</v>
      </c>
      <c r="M18" s="45">
        <v>3.16</v>
      </c>
      <c r="N18" s="46"/>
      <c r="O18" s="46"/>
      <c r="P18" s="47"/>
      <c r="Q18" s="42">
        <v>1</v>
      </c>
      <c r="R18" s="48">
        <v>1</v>
      </c>
      <c r="S18" s="43">
        <v>1</v>
      </c>
      <c r="T18" s="49">
        <v>0.7</v>
      </c>
      <c r="U18" s="49">
        <v>1.3</v>
      </c>
      <c r="V18" s="49">
        <v>0.8</v>
      </c>
      <c r="W18" s="48">
        <v>30</v>
      </c>
      <c r="X18" s="48">
        <v>50</v>
      </c>
      <c r="Y18" s="48">
        <v>50</v>
      </c>
      <c r="Z18" s="43" t="s">
        <v>206</v>
      </c>
      <c r="AA18" s="43" t="s">
        <v>11</v>
      </c>
      <c r="AB18" s="50" t="s">
        <v>182</v>
      </c>
    </row>
    <row r="19" spans="1:28" ht="15.5" x14ac:dyDescent="0.3">
      <c r="A19" s="73"/>
      <c r="B19" s="88"/>
      <c r="C19" s="42" t="s">
        <v>36</v>
      </c>
      <c r="D19" s="91">
        <v>1</v>
      </c>
      <c r="E19" s="51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42">
        <v>1</v>
      </c>
      <c r="R19" s="48">
        <v>1</v>
      </c>
      <c r="S19" s="43">
        <v>1</v>
      </c>
      <c r="T19" s="49">
        <v>0.7</v>
      </c>
      <c r="U19" s="49">
        <v>1.3</v>
      </c>
      <c r="V19" s="49">
        <v>0.8</v>
      </c>
      <c r="W19" s="48">
        <v>30</v>
      </c>
      <c r="X19" s="48">
        <v>50</v>
      </c>
      <c r="Y19" s="48">
        <v>50</v>
      </c>
      <c r="Z19" s="43" t="s">
        <v>206</v>
      </c>
      <c r="AA19" s="43" t="s">
        <v>11</v>
      </c>
      <c r="AB19" s="50" t="s">
        <v>182</v>
      </c>
    </row>
    <row r="20" spans="1:28" ht="15.5" x14ac:dyDescent="0.3">
      <c r="A20" s="41" t="s">
        <v>51</v>
      </c>
      <c r="B20" s="85" t="s">
        <v>55</v>
      </c>
      <c r="C20" s="43" t="s">
        <v>8</v>
      </c>
      <c r="D20" s="91">
        <v>1</v>
      </c>
      <c r="E20" s="44">
        <v>0.9</v>
      </c>
      <c r="F20" s="45">
        <v>1.08</v>
      </c>
      <c r="G20" s="45">
        <v>0.96</v>
      </c>
      <c r="H20" s="45">
        <v>0.5</v>
      </c>
      <c r="I20" s="45">
        <v>0.75</v>
      </c>
      <c r="J20" s="45">
        <v>0.64</v>
      </c>
      <c r="K20" s="45">
        <v>0.5</v>
      </c>
      <c r="L20" s="45">
        <v>0.67</v>
      </c>
      <c r="M20" s="45">
        <v>0.56000000000000005</v>
      </c>
      <c r="N20" s="46"/>
      <c r="O20" s="46"/>
      <c r="P20" s="47"/>
      <c r="Q20" s="42">
        <v>1</v>
      </c>
      <c r="R20" s="48">
        <v>1</v>
      </c>
      <c r="S20" s="43">
        <v>1</v>
      </c>
      <c r="T20" s="49">
        <v>0.8</v>
      </c>
      <c r="U20" s="49">
        <v>1.6</v>
      </c>
      <c r="V20" s="49">
        <v>1.2</v>
      </c>
      <c r="W20" s="48">
        <v>40</v>
      </c>
      <c r="X20" s="48">
        <v>70</v>
      </c>
      <c r="Y20" s="48">
        <v>60</v>
      </c>
      <c r="Z20" s="43" t="s">
        <v>206</v>
      </c>
      <c r="AA20" s="43" t="s">
        <v>11</v>
      </c>
      <c r="AB20" s="50" t="s">
        <v>185</v>
      </c>
    </row>
    <row r="21" spans="1:28" ht="15.5" x14ac:dyDescent="0.3">
      <c r="A21" s="41" t="s">
        <v>56</v>
      </c>
      <c r="B21" s="85" t="s">
        <v>55</v>
      </c>
      <c r="C21" s="43" t="s">
        <v>8</v>
      </c>
      <c r="D21" s="91">
        <v>1</v>
      </c>
      <c r="E21" s="44">
        <v>0.9</v>
      </c>
      <c r="F21" s="45">
        <v>1.08</v>
      </c>
      <c r="G21" s="45">
        <v>0.96</v>
      </c>
      <c r="H21" s="45">
        <v>0.5</v>
      </c>
      <c r="I21" s="45">
        <v>0.75</v>
      </c>
      <c r="J21" s="45">
        <v>0.64</v>
      </c>
      <c r="K21" s="45">
        <v>0.5</v>
      </c>
      <c r="L21" s="45">
        <v>0.67</v>
      </c>
      <c r="M21" s="45">
        <v>0.56000000000000005</v>
      </c>
      <c r="N21" s="46"/>
      <c r="O21" s="46"/>
      <c r="P21" s="47"/>
      <c r="Q21" s="42">
        <v>1</v>
      </c>
      <c r="R21" s="48">
        <v>1</v>
      </c>
      <c r="S21" s="43">
        <v>1</v>
      </c>
      <c r="T21" s="49">
        <v>0.8</v>
      </c>
      <c r="U21" s="49">
        <v>1.6</v>
      </c>
      <c r="V21" s="49">
        <v>1.2</v>
      </c>
      <c r="W21" s="48">
        <v>40</v>
      </c>
      <c r="X21" s="48">
        <v>70</v>
      </c>
      <c r="Y21" s="48">
        <v>60</v>
      </c>
      <c r="Z21" s="43" t="s">
        <v>206</v>
      </c>
      <c r="AA21" s="43" t="s">
        <v>11</v>
      </c>
      <c r="AB21" s="50" t="s">
        <v>185</v>
      </c>
    </row>
    <row r="22" spans="1:28" ht="15.5" x14ac:dyDescent="0.3">
      <c r="A22" s="41" t="s">
        <v>57</v>
      </c>
      <c r="B22" s="85" t="s">
        <v>10</v>
      </c>
      <c r="C22" s="43" t="s">
        <v>8</v>
      </c>
      <c r="D22" s="91">
        <v>1</v>
      </c>
      <c r="E22" s="44">
        <v>5.86</v>
      </c>
      <c r="F22" s="45">
        <v>6.17</v>
      </c>
      <c r="G22" s="46"/>
      <c r="H22" s="46"/>
      <c r="I22" s="46"/>
      <c r="J22" s="45">
        <v>3.63</v>
      </c>
      <c r="K22" s="45">
        <v>2.98</v>
      </c>
      <c r="L22" s="45">
        <v>3.91</v>
      </c>
      <c r="M22" s="45">
        <v>3.35</v>
      </c>
      <c r="N22" s="46"/>
      <c r="O22" s="46"/>
      <c r="P22" s="47"/>
      <c r="Q22" s="42">
        <v>1</v>
      </c>
      <c r="R22" s="48">
        <v>1</v>
      </c>
      <c r="S22" s="43">
        <v>1</v>
      </c>
      <c r="T22" s="49">
        <v>0.8</v>
      </c>
      <c r="U22" s="49">
        <v>1.3</v>
      </c>
      <c r="V22" s="49">
        <v>0.9</v>
      </c>
      <c r="W22" s="48">
        <v>40</v>
      </c>
      <c r="X22" s="48">
        <v>60</v>
      </c>
      <c r="Y22" s="48">
        <v>50</v>
      </c>
      <c r="Z22" s="43" t="s">
        <v>206</v>
      </c>
      <c r="AA22" s="43" t="s">
        <v>11</v>
      </c>
      <c r="AB22" s="50" t="s">
        <v>60</v>
      </c>
    </row>
    <row r="23" spans="1:28" ht="15.5" x14ac:dyDescent="0.3">
      <c r="A23" s="41" t="s">
        <v>61</v>
      </c>
      <c r="B23" s="85" t="s">
        <v>55</v>
      </c>
      <c r="C23" s="43" t="s">
        <v>8</v>
      </c>
      <c r="D23" s="91">
        <v>1</v>
      </c>
      <c r="E23" s="44">
        <v>0.8</v>
      </c>
      <c r="F23" s="45">
        <v>0.9</v>
      </c>
      <c r="G23" s="46"/>
      <c r="H23" s="45">
        <v>0.8</v>
      </c>
      <c r="I23" s="45">
        <v>0.9</v>
      </c>
      <c r="J23" s="46"/>
      <c r="K23" s="46"/>
      <c r="L23" s="46"/>
      <c r="M23" s="46"/>
      <c r="N23" s="46"/>
      <c r="O23" s="46"/>
      <c r="P23" s="47"/>
      <c r="Q23" s="42">
        <v>1</v>
      </c>
      <c r="R23" s="48">
        <v>1</v>
      </c>
      <c r="S23" s="43">
        <v>1</v>
      </c>
      <c r="T23" s="49">
        <v>1.1000000000000001</v>
      </c>
      <c r="U23" s="49">
        <v>1.6</v>
      </c>
      <c r="V23" s="49">
        <v>1.3</v>
      </c>
      <c r="W23" s="46"/>
      <c r="X23" s="46"/>
      <c r="Y23" s="46"/>
      <c r="Z23" s="43" t="s">
        <v>206</v>
      </c>
      <c r="AA23" s="43" t="s">
        <v>11</v>
      </c>
      <c r="AB23" s="50" t="s">
        <v>63</v>
      </c>
    </row>
    <row r="24" spans="1:28" ht="15.5" x14ac:dyDescent="0.3">
      <c r="A24" s="41" t="s">
        <v>65</v>
      </c>
      <c r="B24" s="85" t="s">
        <v>55</v>
      </c>
      <c r="C24" s="43" t="s">
        <v>8</v>
      </c>
      <c r="D24" s="91">
        <v>1</v>
      </c>
      <c r="E24" s="44">
        <v>0.99</v>
      </c>
      <c r="F24" s="45">
        <v>0.99</v>
      </c>
      <c r="G24" s="45">
        <v>0.99</v>
      </c>
      <c r="H24" s="45">
        <v>0.88</v>
      </c>
      <c r="I24" s="45">
        <v>0.99</v>
      </c>
      <c r="J24" s="45">
        <v>0.99</v>
      </c>
      <c r="K24" s="46"/>
      <c r="L24" s="46"/>
      <c r="M24" s="45">
        <v>0.57999999999999996</v>
      </c>
      <c r="N24" s="46"/>
      <c r="O24" s="46"/>
      <c r="P24" s="47"/>
      <c r="Q24" s="42">
        <v>1</v>
      </c>
      <c r="R24" s="48">
        <v>1</v>
      </c>
      <c r="S24" s="43">
        <v>1</v>
      </c>
      <c r="T24" s="49">
        <v>1.1000000000000001</v>
      </c>
      <c r="U24" s="49">
        <v>1.9</v>
      </c>
      <c r="V24" s="49">
        <v>1.4</v>
      </c>
      <c r="W24" s="48">
        <v>40</v>
      </c>
      <c r="X24" s="48">
        <v>70</v>
      </c>
      <c r="Y24" s="48">
        <v>50</v>
      </c>
      <c r="Z24" s="43" t="s">
        <v>206</v>
      </c>
      <c r="AA24" s="43" t="s">
        <v>11</v>
      </c>
      <c r="AB24" s="50" t="s">
        <v>185</v>
      </c>
    </row>
    <row r="25" spans="1:28" ht="15.5" x14ac:dyDescent="0.3">
      <c r="A25" s="41" t="s">
        <v>67</v>
      </c>
      <c r="B25" s="85" t="s">
        <v>10</v>
      </c>
      <c r="C25" s="43" t="s">
        <v>8</v>
      </c>
      <c r="D25" s="91">
        <v>1</v>
      </c>
      <c r="E25" s="51"/>
      <c r="F25" s="46"/>
      <c r="G25" s="46"/>
      <c r="H25" s="46"/>
      <c r="I25" s="46"/>
      <c r="J25" s="46"/>
      <c r="K25" s="46"/>
      <c r="L25" s="46"/>
      <c r="M25" s="45">
        <v>3.85</v>
      </c>
      <c r="N25" s="46"/>
      <c r="O25" s="46"/>
      <c r="P25" s="47"/>
      <c r="Q25" s="42">
        <v>1</v>
      </c>
      <c r="R25" s="48">
        <v>1</v>
      </c>
      <c r="S25" s="43">
        <v>1</v>
      </c>
      <c r="T25" s="49">
        <v>0.8</v>
      </c>
      <c r="U25" s="49">
        <v>1.3</v>
      </c>
      <c r="V25" s="49">
        <v>0.9</v>
      </c>
      <c r="W25" s="48">
        <v>30</v>
      </c>
      <c r="X25" s="48">
        <v>60</v>
      </c>
      <c r="Y25" s="48">
        <v>50</v>
      </c>
      <c r="Z25" s="43" t="s">
        <v>206</v>
      </c>
      <c r="AA25" s="43" t="s">
        <v>11</v>
      </c>
      <c r="AB25" s="50" t="s">
        <v>194</v>
      </c>
    </row>
    <row r="26" spans="1:28" ht="15.5" x14ac:dyDescent="0.3">
      <c r="A26" s="41" t="s">
        <v>69</v>
      </c>
      <c r="B26" s="85" t="s">
        <v>10</v>
      </c>
      <c r="C26" s="43" t="s">
        <v>8</v>
      </c>
      <c r="D26" s="91">
        <v>1</v>
      </c>
      <c r="E26" s="51"/>
      <c r="F26" s="46"/>
      <c r="G26" s="46"/>
      <c r="H26" s="46"/>
      <c r="I26" s="46"/>
      <c r="J26" s="46"/>
      <c r="K26" s="46"/>
      <c r="L26" s="46"/>
      <c r="M26" s="45">
        <v>3.34</v>
      </c>
      <c r="N26" s="46"/>
      <c r="O26" s="46"/>
      <c r="P26" s="47"/>
      <c r="Q26" s="42">
        <v>1</v>
      </c>
      <c r="R26" s="48">
        <v>1</v>
      </c>
      <c r="S26" s="43">
        <v>1</v>
      </c>
      <c r="T26" s="49">
        <v>0.8</v>
      </c>
      <c r="U26" s="49">
        <v>1.5</v>
      </c>
      <c r="V26" s="49">
        <v>1</v>
      </c>
      <c r="W26" s="48">
        <v>40</v>
      </c>
      <c r="X26" s="48">
        <v>60</v>
      </c>
      <c r="Y26" s="48">
        <v>50</v>
      </c>
      <c r="Z26" s="43" t="s">
        <v>206</v>
      </c>
      <c r="AA26" s="43" t="s">
        <v>11</v>
      </c>
      <c r="AB26" s="50" t="s">
        <v>197</v>
      </c>
    </row>
    <row r="27" spans="1:28" ht="15.5" x14ac:dyDescent="0.3">
      <c r="A27" s="41" t="s">
        <v>70</v>
      </c>
      <c r="B27" s="85" t="s">
        <v>55</v>
      </c>
      <c r="C27" s="43" t="s">
        <v>8</v>
      </c>
      <c r="D27" s="91">
        <v>1</v>
      </c>
      <c r="E27" s="44">
        <v>0.3</v>
      </c>
      <c r="F27" s="45">
        <v>0.61</v>
      </c>
      <c r="G27" s="45">
        <v>0.46</v>
      </c>
      <c r="H27" s="45">
        <v>0.4</v>
      </c>
      <c r="I27" s="45">
        <v>0.73</v>
      </c>
      <c r="J27" s="45">
        <v>0.6</v>
      </c>
      <c r="K27" s="45">
        <v>0.48</v>
      </c>
      <c r="L27" s="45">
        <v>0.97</v>
      </c>
      <c r="M27" s="45">
        <v>0.79</v>
      </c>
      <c r="N27" s="46"/>
      <c r="O27" s="46"/>
      <c r="P27" s="47"/>
      <c r="Q27" s="42">
        <v>1</v>
      </c>
      <c r="R27" s="48">
        <v>1</v>
      </c>
      <c r="S27" s="43">
        <v>1</v>
      </c>
      <c r="T27" s="49">
        <v>1</v>
      </c>
      <c r="U27" s="49">
        <v>1.4</v>
      </c>
      <c r="V27" s="49">
        <v>1.2</v>
      </c>
      <c r="W27" s="48">
        <v>50</v>
      </c>
      <c r="X27" s="48">
        <v>70</v>
      </c>
      <c r="Y27" s="48">
        <v>50</v>
      </c>
      <c r="Z27" s="43" t="s">
        <v>206</v>
      </c>
      <c r="AA27" s="43" t="s">
        <v>11</v>
      </c>
      <c r="AB27" s="50" t="s">
        <v>188</v>
      </c>
    </row>
    <row r="28" spans="1:28" ht="15.5" x14ac:dyDescent="0.3">
      <c r="A28" s="41" t="s">
        <v>72</v>
      </c>
      <c r="B28" s="85" t="s">
        <v>10</v>
      </c>
      <c r="C28" s="43" t="s">
        <v>8</v>
      </c>
      <c r="D28" s="91">
        <v>1</v>
      </c>
      <c r="E28" s="44">
        <v>0.9</v>
      </c>
      <c r="F28" s="45">
        <v>1.6</v>
      </c>
      <c r="G28" s="45">
        <v>1.3</v>
      </c>
      <c r="H28" s="45">
        <v>5.3</v>
      </c>
      <c r="I28" s="45">
        <v>5.8</v>
      </c>
      <c r="J28" s="45">
        <v>5.4</v>
      </c>
      <c r="K28" s="45">
        <v>2.6</v>
      </c>
      <c r="L28" s="45">
        <v>3.5</v>
      </c>
      <c r="M28" s="45">
        <v>2.9</v>
      </c>
      <c r="N28" s="46"/>
      <c r="O28" s="46"/>
      <c r="P28" s="47"/>
      <c r="Q28" s="42">
        <v>1</v>
      </c>
      <c r="R28" s="48">
        <v>1</v>
      </c>
      <c r="S28" s="43">
        <v>1</v>
      </c>
      <c r="T28" s="49">
        <v>0.7</v>
      </c>
      <c r="U28" s="49">
        <v>1.2</v>
      </c>
      <c r="V28" s="49">
        <v>1</v>
      </c>
      <c r="W28" s="48">
        <v>50</v>
      </c>
      <c r="X28" s="48">
        <v>70</v>
      </c>
      <c r="Y28" s="48">
        <v>60</v>
      </c>
      <c r="Z28" s="43" t="s">
        <v>206</v>
      </c>
      <c r="AA28" s="43" t="s">
        <v>11</v>
      </c>
      <c r="AB28" s="50" t="s">
        <v>18</v>
      </c>
    </row>
    <row r="29" spans="1:28" ht="15.5" x14ac:dyDescent="0.3">
      <c r="A29" s="41" t="s">
        <v>74</v>
      </c>
      <c r="B29" s="85" t="s">
        <v>10</v>
      </c>
      <c r="C29" s="43" t="s">
        <v>8</v>
      </c>
      <c r="D29" s="91">
        <v>1</v>
      </c>
      <c r="E29" s="51"/>
      <c r="F29" s="46"/>
      <c r="G29" s="45">
        <v>2.97</v>
      </c>
      <c r="H29" s="46"/>
      <c r="I29" s="46"/>
      <c r="J29" s="45">
        <v>4.62</v>
      </c>
      <c r="K29" s="45">
        <v>2.2999999999999998</v>
      </c>
      <c r="L29" s="45">
        <v>3.1</v>
      </c>
      <c r="M29" s="45">
        <v>2.8</v>
      </c>
      <c r="N29" s="46"/>
      <c r="O29" s="46"/>
      <c r="P29" s="47"/>
      <c r="Q29" s="42">
        <v>1</v>
      </c>
      <c r="R29" s="48">
        <v>1</v>
      </c>
      <c r="S29" s="43">
        <v>1</v>
      </c>
      <c r="T29" s="49">
        <v>0.7</v>
      </c>
      <c r="U29" s="49">
        <v>1.2</v>
      </c>
      <c r="V29" s="49">
        <v>1</v>
      </c>
      <c r="W29" s="48">
        <v>50</v>
      </c>
      <c r="X29" s="48">
        <v>70</v>
      </c>
      <c r="Y29" s="48">
        <v>60</v>
      </c>
      <c r="Z29" s="43" t="s">
        <v>206</v>
      </c>
      <c r="AA29" s="43" t="s">
        <v>11</v>
      </c>
      <c r="AB29" s="50" t="s">
        <v>18</v>
      </c>
    </row>
    <row r="30" spans="1:28" ht="15.5" x14ac:dyDescent="0.3">
      <c r="A30" s="41" t="s">
        <v>75</v>
      </c>
      <c r="B30" s="85" t="s">
        <v>10</v>
      </c>
      <c r="C30" s="43" t="s">
        <v>8</v>
      </c>
      <c r="D30" s="91">
        <v>1</v>
      </c>
      <c r="E30" s="44">
        <v>1.98</v>
      </c>
      <c r="F30" s="45">
        <v>4.51</v>
      </c>
      <c r="G30" s="45">
        <v>3.88</v>
      </c>
      <c r="H30" s="45">
        <v>0.93</v>
      </c>
      <c r="I30" s="45">
        <v>2.87</v>
      </c>
      <c r="J30" s="45">
        <v>2.21</v>
      </c>
      <c r="K30" s="45">
        <v>1.95</v>
      </c>
      <c r="L30" s="45">
        <v>2.99</v>
      </c>
      <c r="M30" s="45">
        <v>2.2999999999999998</v>
      </c>
      <c r="N30" s="46"/>
      <c r="O30" s="46"/>
      <c r="P30" s="47"/>
      <c r="Q30" s="42">
        <v>1</v>
      </c>
      <c r="R30" s="48">
        <v>1</v>
      </c>
      <c r="S30" s="43">
        <v>1</v>
      </c>
      <c r="T30" s="49">
        <v>0.6</v>
      </c>
      <c r="U30" s="49">
        <v>1.3</v>
      </c>
      <c r="V30" s="49">
        <v>0.8</v>
      </c>
      <c r="W30" s="48">
        <v>50</v>
      </c>
      <c r="X30" s="48">
        <v>70</v>
      </c>
      <c r="Y30" s="48">
        <v>60</v>
      </c>
      <c r="Z30" s="43" t="s">
        <v>206</v>
      </c>
      <c r="AA30" s="43" t="s">
        <v>11</v>
      </c>
      <c r="AB30" s="50" t="s">
        <v>47</v>
      </c>
    </row>
    <row r="31" spans="1:28" ht="15.5" x14ac:dyDescent="0.3">
      <c r="A31" s="41" t="s">
        <v>77</v>
      </c>
      <c r="B31" s="85" t="s">
        <v>10</v>
      </c>
      <c r="C31" s="43" t="s">
        <v>8</v>
      </c>
      <c r="D31" s="91">
        <v>1</v>
      </c>
      <c r="E31" s="44">
        <v>2.0299999999999998</v>
      </c>
      <c r="F31" s="45">
        <v>4.26</v>
      </c>
      <c r="G31" s="45">
        <v>3.66</v>
      </c>
      <c r="H31" s="45">
        <v>2.15</v>
      </c>
      <c r="I31" s="45">
        <v>4.3</v>
      </c>
      <c r="J31" s="45">
        <v>3.33</v>
      </c>
      <c r="K31" s="45">
        <v>2.2599999999999998</v>
      </c>
      <c r="L31" s="45">
        <v>2.67</v>
      </c>
      <c r="M31" s="45">
        <v>2.42</v>
      </c>
      <c r="N31" s="46"/>
      <c r="O31" s="46"/>
      <c r="P31" s="47"/>
      <c r="Q31" s="42">
        <v>1</v>
      </c>
      <c r="R31" s="48">
        <v>1</v>
      </c>
      <c r="S31" s="43">
        <v>1</v>
      </c>
      <c r="T31" s="49">
        <v>0.6</v>
      </c>
      <c r="U31" s="49">
        <v>0.8</v>
      </c>
      <c r="V31" s="49">
        <v>0.7</v>
      </c>
      <c r="W31" s="48">
        <v>40</v>
      </c>
      <c r="X31" s="48">
        <v>60</v>
      </c>
      <c r="Y31" s="48">
        <v>50</v>
      </c>
      <c r="Z31" s="43" t="s">
        <v>206</v>
      </c>
      <c r="AA31" s="43" t="s">
        <v>11</v>
      </c>
      <c r="AB31" s="50" t="s">
        <v>18</v>
      </c>
    </row>
    <row r="32" spans="1:28" ht="15.5" x14ac:dyDescent="0.3">
      <c r="A32" s="41" t="s">
        <v>79</v>
      </c>
      <c r="B32" s="85" t="s">
        <v>10</v>
      </c>
      <c r="C32" s="43" t="s">
        <v>8</v>
      </c>
      <c r="D32" s="91">
        <v>1</v>
      </c>
      <c r="E32" s="44">
        <v>2.0299999999999998</v>
      </c>
      <c r="F32" s="45">
        <v>4.26</v>
      </c>
      <c r="G32" s="45">
        <v>3.66</v>
      </c>
      <c r="H32" s="45">
        <v>2.15</v>
      </c>
      <c r="I32" s="45">
        <v>4.3</v>
      </c>
      <c r="J32" s="45">
        <v>3.33</v>
      </c>
      <c r="K32" s="45">
        <v>2.2599999999999998</v>
      </c>
      <c r="L32" s="45">
        <v>2.67</v>
      </c>
      <c r="M32" s="45">
        <v>2.42</v>
      </c>
      <c r="N32" s="46"/>
      <c r="O32" s="46"/>
      <c r="P32" s="47"/>
      <c r="Q32" s="42">
        <v>1</v>
      </c>
      <c r="R32" s="48">
        <v>1</v>
      </c>
      <c r="S32" s="43">
        <v>1</v>
      </c>
      <c r="T32" s="49">
        <v>0.6</v>
      </c>
      <c r="U32" s="49">
        <v>0.8</v>
      </c>
      <c r="V32" s="49">
        <v>0.7</v>
      </c>
      <c r="W32" s="48">
        <v>40</v>
      </c>
      <c r="X32" s="48">
        <v>60</v>
      </c>
      <c r="Y32" s="48">
        <v>50</v>
      </c>
      <c r="Z32" s="43" t="s">
        <v>206</v>
      </c>
      <c r="AA32" s="43" t="s">
        <v>11</v>
      </c>
      <c r="AB32" s="50" t="s">
        <v>18</v>
      </c>
    </row>
    <row r="33" spans="1:28" ht="15.5" x14ac:dyDescent="0.3">
      <c r="A33" s="41" t="s">
        <v>80</v>
      </c>
      <c r="B33" s="85" t="s">
        <v>10</v>
      </c>
      <c r="C33" s="43" t="s">
        <v>8</v>
      </c>
      <c r="D33" s="91">
        <v>1</v>
      </c>
      <c r="E33" s="44">
        <v>2.0299999999999998</v>
      </c>
      <c r="F33" s="45">
        <v>4.26</v>
      </c>
      <c r="G33" s="45">
        <v>3.66</v>
      </c>
      <c r="H33" s="45">
        <v>2.15</v>
      </c>
      <c r="I33" s="45">
        <v>4.3</v>
      </c>
      <c r="J33" s="45">
        <v>3.33</v>
      </c>
      <c r="K33" s="45">
        <v>2.2599999999999998</v>
      </c>
      <c r="L33" s="45">
        <v>2.67</v>
      </c>
      <c r="M33" s="45">
        <v>2.42</v>
      </c>
      <c r="N33" s="46"/>
      <c r="O33" s="46"/>
      <c r="P33" s="47"/>
      <c r="Q33" s="42">
        <v>1</v>
      </c>
      <c r="R33" s="48">
        <v>1</v>
      </c>
      <c r="S33" s="43">
        <v>1</v>
      </c>
      <c r="T33" s="49">
        <v>0.6</v>
      </c>
      <c r="U33" s="49">
        <v>0.8</v>
      </c>
      <c r="V33" s="49">
        <v>0.7</v>
      </c>
      <c r="W33" s="48">
        <v>40</v>
      </c>
      <c r="X33" s="48">
        <v>60</v>
      </c>
      <c r="Y33" s="48">
        <v>50</v>
      </c>
      <c r="Z33" s="43" t="s">
        <v>206</v>
      </c>
      <c r="AA33" s="43" t="s">
        <v>11</v>
      </c>
      <c r="AB33" s="50" t="s">
        <v>18</v>
      </c>
    </row>
    <row r="34" spans="1:28" ht="15.5" x14ac:dyDescent="0.3">
      <c r="A34" s="63" t="s">
        <v>81</v>
      </c>
      <c r="B34" s="86" t="s">
        <v>10</v>
      </c>
      <c r="C34" s="42" t="s">
        <v>8</v>
      </c>
      <c r="D34" s="91">
        <v>1</v>
      </c>
      <c r="E34" s="44">
        <v>2.38</v>
      </c>
      <c r="F34" s="45">
        <v>2.92</v>
      </c>
      <c r="G34" s="45">
        <v>2.73</v>
      </c>
      <c r="H34" s="45">
        <v>2.0499999999999998</v>
      </c>
      <c r="I34" s="45">
        <v>2.7</v>
      </c>
      <c r="J34" s="45">
        <v>2.5499999999999998</v>
      </c>
      <c r="K34" s="45">
        <v>1.67</v>
      </c>
      <c r="L34" s="45">
        <v>2.71</v>
      </c>
      <c r="M34" s="45">
        <v>1.88</v>
      </c>
      <c r="N34" s="46"/>
      <c r="O34" s="46"/>
      <c r="P34" s="47"/>
      <c r="Q34" s="42">
        <v>1</v>
      </c>
      <c r="R34" s="48">
        <v>1</v>
      </c>
      <c r="S34" s="43">
        <v>1</v>
      </c>
      <c r="T34" s="49">
        <v>0.4</v>
      </c>
      <c r="U34" s="49">
        <v>0.8</v>
      </c>
      <c r="V34" s="49">
        <v>0.55000000000000004</v>
      </c>
      <c r="W34" s="48">
        <v>40</v>
      </c>
      <c r="X34" s="48">
        <v>60</v>
      </c>
      <c r="Y34" s="48">
        <v>50</v>
      </c>
      <c r="Z34" s="65" t="s">
        <v>208</v>
      </c>
      <c r="AA34" s="43" t="s">
        <v>11</v>
      </c>
      <c r="AB34" s="50" t="s">
        <v>63</v>
      </c>
    </row>
    <row r="35" spans="1:28" ht="15.5" x14ac:dyDescent="0.3">
      <c r="A35" s="34"/>
      <c r="B35" s="87"/>
      <c r="C35" s="42" t="s">
        <v>35</v>
      </c>
      <c r="D35" s="91">
        <v>1</v>
      </c>
      <c r="E35" s="44">
        <v>2.38</v>
      </c>
      <c r="F35" s="45">
        <v>2.92</v>
      </c>
      <c r="G35" s="45">
        <v>2.73</v>
      </c>
      <c r="H35" s="45">
        <v>2.0499999999999998</v>
      </c>
      <c r="I35" s="45">
        <v>2.7</v>
      </c>
      <c r="J35" s="45">
        <v>2.5499999999999998</v>
      </c>
      <c r="K35" s="45">
        <v>1.67</v>
      </c>
      <c r="L35" s="45">
        <v>2.71</v>
      </c>
      <c r="M35" s="45">
        <v>1.88</v>
      </c>
      <c r="N35" s="46"/>
      <c r="O35" s="46"/>
      <c r="P35" s="47"/>
      <c r="Q35" s="42">
        <v>1</v>
      </c>
      <c r="R35" s="48">
        <v>1</v>
      </c>
      <c r="S35" s="43">
        <v>1</v>
      </c>
      <c r="T35" s="49">
        <v>0.4</v>
      </c>
      <c r="U35" s="49">
        <v>0.8</v>
      </c>
      <c r="V35" s="49">
        <v>0.55000000000000004</v>
      </c>
      <c r="W35" s="48">
        <v>40</v>
      </c>
      <c r="X35" s="48">
        <v>60</v>
      </c>
      <c r="Y35" s="48">
        <v>50</v>
      </c>
      <c r="Z35" s="65" t="s">
        <v>208</v>
      </c>
      <c r="AA35" s="43" t="s">
        <v>11</v>
      </c>
      <c r="AB35" s="50" t="s">
        <v>63</v>
      </c>
    </row>
    <row r="36" spans="1:28" ht="15.5" x14ac:dyDescent="0.3">
      <c r="A36" s="73"/>
      <c r="B36" s="88"/>
      <c r="C36" s="42" t="s">
        <v>36</v>
      </c>
      <c r="D36" s="91">
        <v>1</v>
      </c>
      <c r="E36" s="44">
        <v>2.38</v>
      </c>
      <c r="F36" s="45">
        <v>2.92</v>
      </c>
      <c r="G36" s="45">
        <v>2.73</v>
      </c>
      <c r="H36" s="45">
        <v>2.0499999999999998</v>
      </c>
      <c r="I36" s="45">
        <v>2.7</v>
      </c>
      <c r="J36" s="45">
        <v>2.5499999999999998</v>
      </c>
      <c r="K36" s="45">
        <v>1.67</v>
      </c>
      <c r="L36" s="45">
        <v>2.71</v>
      </c>
      <c r="M36" s="45">
        <v>1.88</v>
      </c>
      <c r="N36" s="46"/>
      <c r="O36" s="46"/>
      <c r="P36" s="47"/>
      <c r="Q36" s="42">
        <v>1</v>
      </c>
      <c r="R36" s="48">
        <v>1</v>
      </c>
      <c r="S36" s="43">
        <v>1</v>
      </c>
      <c r="T36" s="49">
        <v>0.4</v>
      </c>
      <c r="U36" s="49">
        <v>0.8</v>
      </c>
      <c r="V36" s="49">
        <v>0.55000000000000004</v>
      </c>
      <c r="W36" s="48">
        <v>40</v>
      </c>
      <c r="X36" s="48">
        <v>60</v>
      </c>
      <c r="Y36" s="48">
        <v>50</v>
      </c>
      <c r="Z36" s="65" t="s">
        <v>208</v>
      </c>
      <c r="AA36" s="43" t="s">
        <v>11</v>
      </c>
      <c r="AB36" s="50" t="s">
        <v>63</v>
      </c>
    </row>
    <row r="37" spans="1:28" ht="15.5" x14ac:dyDescent="0.3">
      <c r="A37" s="41" t="s">
        <v>84</v>
      </c>
      <c r="B37" s="85" t="s">
        <v>32</v>
      </c>
      <c r="C37" s="43" t="s">
        <v>8</v>
      </c>
      <c r="D37" s="91">
        <v>1</v>
      </c>
      <c r="E37" s="44">
        <v>0.39</v>
      </c>
      <c r="F37" s="45">
        <v>0.66</v>
      </c>
      <c r="G37" s="45">
        <v>0.56999999999999995</v>
      </c>
      <c r="H37" s="45">
        <v>0.75</v>
      </c>
      <c r="I37" s="45">
        <v>1.24</v>
      </c>
      <c r="J37" s="45">
        <v>1.07</v>
      </c>
      <c r="K37" s="45">
        <v>0.39</v>
      </c>
      <c r="L37" s="45">
        <v>0.66</v>
      </c>
      <c r="M37" s="45">
        <v>0.54</v>
      </c>
      <c r="N37" s="46"/>
      <c r="O37" s="46"/>
      <c r="P37" s="47"/>
      <c r="Q37" s="42">
        <v>1</v>
      </c>
      <c r="R37" s="48">
        <v>1</v>
      </c>
      <c r="S37" s="43">
        <v>1</v>
      </c>
      <c r="T37" s="49">
        <v>0.9</v>
      </c>
      <c r="U37" s="49">
        <v>1.3</v>
      </c>
      <c r="V37" s="49">
        <v>1.1000000000000001</v>
      </c>
      <c r="W37" s="48">
        <v>50</v>
      </c>
      <c r="X37" s="48">
        <v>60</v>
      </c>
      <c r="Y37" s="48">
        <v>50</v>
      </c>
      <c r="Z37" s="43" t="s">
        <v>206</v>
      </c>
      <c r="AA37" s="43" t="s">
        <v>11</v>
      </c>
      <c r="AB37" s="50" t="s">
        <v>24</v>
      </c>
    </row>
    <row r="38" spans="1:28" ht="15.5" x14ac:dyDescent="0.3">
      <c r="A38" s="41" t="s">
        <v>87</v>
      </c>
      <c r="B38" s="85" t="s">
        <v>55</v>
      </c>
      <c r="C38" s="43" t="s">
        <v>8</v>
      </c>
      <c r="D38" s="91">
        <v>1</v>
      </c>
      <c r="E38" s="44">
        <v>1.21</v>
      </c>
      <c r="F38" s="45">
        <v>1.38</v>
      </c>
      <c r="G38" s="46"/>
      <c r="H38" s="45">
        <v>0.52</v>
      </c>
      <c r="I38" s="45">
        <v>0.85</v>
      </c>
      <c r="J38" s="45">
        <v>0.65</v>
      </c>
      <c r="K38" s="45">
        <v>0.46</v>
      </c>
      <c r="L38" s="45">
        <v>0.72</v>
      </c>
      <c r="M38" s="45">
        <v>0.56999999999999995</v>
      </c>
      <c r="N38" s="46"/>
      <c r="O38" s="46"/>
      <c r="P38" s="47"/>
      <c r="Q38" s="42">
        <v>1</v>
      </c>
      <c r="R38" s="48">
        <v>1</v>
      </c>
      <c r="S38" s="43">
        <v>1</v>
      </c>
      <c r="T38" s="49">
        <v>0.9</v>
      </c>
      <c r="U38" s="49">
        <v>1.3</v>
      </c>
      <c r="V38" s="49">
        <v>1.1000000000000001</v>
      </c>
      <c r="W38" s="48">
        <v>40</v>
      </c>
      <c r="X38" s="48">
        <v>60</v>
      </c>
      <c r="Y38" s="48">
        <v>50</v>
      </c>
      <c r="Z38" s="43" t="s">
        <v>206</v>
      </c>
      <c r="AA38" s="43" t="s">
        <v>11</v>
      </c>
      <c r="AB38" s="50" t="s">
        <v>24</v>
      </c>
    </row>
    <row r="39" spans="1:28" ht="15.5" x14ac:dyDescent="0.3">
      <c r="A39" s="41" t="s">
        <v>88</v>
      </c>
      <c r="B39" s="85" t="s">
        <v>10</v>
      </c>
      <c r="C39" s="43" t="s">
        <v>8</v>
      </c>
      <c r="D39" s="91">
        <v>1</v>
      </c>
      <c r="E39" s="44">
        <v>2.4</v>
      </c>
      <c r="F39" s="45">
        <v>2.6</v>
      </c>
      <c r="G39" s="45">
        <v>2.5</v>
      </c>
      <c r="H39" s="45">
        <v>4.3</v>
      </c>
      <c r="I39" s="45">
        <v>4.5999999999999996</v>
      </c>
      <c r="J39" s="45">
        <v>4.3</v>
      </c>
      <c r="K39" s="45">
        <v>1.8</v>
      </c>
      <c r="L39" s="45">
        <v>2.1</v>
      </c>
      <c r="M39" s="46"/>
      <c r="N39" s="46"/>
      <c r="O39" s="46"/>
      <c r="P39" s="47"/>
      <c r="Q39" s="42">
        <v>1</v>
      </c>
      <c r="R39" s="48">
        <v>1</v>
      </c>
      <c r="S39" s="43">
        <v>1</v>
      </c>
      <c r="T39" s="49">
        <v>0.6</v>
      </c>
      <c r="U39" s="49">
        <v>1</v>
      </c>
      <c r="V39" s="49">
        <v>0.7</v>
      </c>
      <c r="W39" s="48">
        <v>40</v>
      </c>
      <c r="X39" s="48">
        <v>50</v>
      </c>
      <c r="Y39" s="48">
        <v>50</v>
      </c>
      <c r="Z39" s="43" t="s">
        <v>206</v>
      </c>
      <c r="AA39" s="43" t="s">
        <v>11</v>
      </c>
      <c r="AB39" s="50" t="s">
        <v>18</v>
      </c>
    </row>
    <row r="40" spans="1:28" ht="15.5" x14ac:dyDescent="0.3">
      <c r="A40" s="41" t="s">
        <v>90</v>
      </c>
      <c r="B40" s="85" t="s">
        <v>32</v>
      </c>
      <c r="C40" s="43" t="s">
        <v>8</v>
      </c>
      <c r="D40" s="91">
        <v>1</v>
      </c>
      <c r="E40" s="51"/>
      <c r="F40" s="46"/>
      <c r="G40" s="46"/>
      <c r="H40" s="46"/>
      <c r="I40" s="46"/>
      <c r="J40" s="46"/>
      <c r="K40" s="45">
        <v>1.41</v>
      </c>
      <c r="L40" s="45">
        <v>4.5999999999999996</v>
      </c>
      <c r="M40" s="45">
        <v>3</v>
      </c>
      <c r="N40" s="46"/>
      <c r="O40" s="46"/>
      <c r="P40" s="47"/>
      <c r="Q40" s="42">
        <v>1</v>
      </c>
      <c r="R40" s="48">
        <v>1</v>
      </c>
      <c r="S40" s="43">
        <v>1</v>
      </c>
      <c r="T40" s="49">
        <v>3.7</v>
      </c>
      <c r="U40" s="49">
        <v>4.7</v>
      </c>
      <c r="V40" s="49">
        <v>4.4000000000000004</v>
      </c>
      <c r="W40" s="46"/>
      <c r="X40" s="46"/>
      <c r="Y40" s="46"/>
      <c r="Z40" s="43" t="s">
        <v>207</v>
      </c>
      <c r="AA40" s="43" t="s">
        <v>92</v>
      </c>
      <c r="AB40" s="50" t="s">
        <v>93</v>
      </c>
    </row>
    <row r="41" spans="1:28" ht="15.5" x14ac:dyDescent="0.3">
      <c r="A41" s="41" t="s">
        <v>96</v>
      </c>
      <c r="B41" s="85" t="s">
        <v>32</v>
      </c>
      <c r="C41" s="43" t="s">
        <v>8</v>
      </c>
      <c r="D41" s="91">
        <v>1</v>
      </c>
      <c r="E41" s="51"/>
      <c r="F41" s="46"/>
      <c r="G41" s="46"/>
      <c r="H41" s="46"/>
      <c r="I41" s="46"/>
      <c r="J41" s="46"/>
      <c r="K41" s="45">
        <v>4</v>
      </c>
      <c r="L41" s="45">
        <v>5</v>
      </c>
      <c r="M41" s="45">
        <v>4.4000000000000004</v>
      </c>
      <c r="N41" s="46"/>
      <c r="O41" s="46"/>
      <c r="P41" s="47"/>
      <c r="Q41" s="42">
        <v>1</v>
      </c>
      <c r="R41" s="48">
        <v>1</v>
      </c>
      <c r="S41" s="43">
        <v>1</v>
      </c>
      <c r="T41" s="49">
        <v>4</v>
      </c>
      <c r="U41" s="49">
        <v>5</v>
      </c>
      <c r="V41" s="49">
        <v>4.4000000000000004</v>
      </c>
      <c r="W41" s="46"/>
      <c r="X41" s="46"/>
      <c r="Y41" s="46"/>
      <c r="Z41" s="43" t="s">
        <v>205</v>
      </c>
      <c r="AA41" s="43" t="s">
        <v>92</v>
      </c>
      <c r="AB41" s="50" t="s">
        <v>93</v>
      </c>
    </row>
    <row r="42" spans="1:28" ht="15.5" x14ac:dyDescent="0.3">
      <c r="A42" s="41" t="s">
        <v>98</v>
      </c>
      <c r="B42" s="85" t="s">
        <v>10</v>
      </c>
      <c r="C42" s="43" t="s">
        <v>8</v>
      </c>
      <c r="D42" s="91">
        <v>1</v>
      </c>
      <c r="E42" s="44">
        <v>0.69</v>
      </c>
      <c r="F42" s="45">
        <v>3.82</v>
      </c>
      <c r="G42" s="45">
        <v>2.96</v>
      </c>
      <c r="H42" s="45">
        <v>2.44</v>
      </c>
      <c r="I42" s="45">
        <v>4.3499999999999996</v>
      </c>
      <c r="J42" s="45">
        <v>3.15</v>
      </c>
      <c r="K42" s="45">
        <v>1.52</v>
      </c>
      <c r="L42" s="45">
        <v>3.02</v>
      </c>
      <c r="M42" s="45">
        <v>2.2599999999999998</v>
      </c>
      <c r="N42" s="46"/>
      <c r="O42" s="46"/>
      <c r="P42" s="47"/>
      <c r="Q42" s="42">
        <v>1</v>
      </c>
      <c r="R42" s="48">
        <v>1</v>
      </c>
      <c r="S42" s="43">
        <v>1</v>
      </c>
      <c r="T42" s="49">
        <v>0.9</v>
      </c>
      <c r="U42" s="49">
        <v>1.9</v>
      </c>
      <c r="V42" s="49">
        <v>1.2</v>
      </c>
      <c r="W42" s="48">
        <v>50</v>
      </c>
      <c r="X42" s="48">
        <v>70</v>
      </c>
      <c r="Y42" s="48">
        <v>50</v>
      </c>
      <c r="Z42" s="43" t="s">
        <v>206</v>
      </c>
      <c r="AA42" s="43" t="s">
        <v>11</v>
      </c>
      <c r="AB42" s="50" t="s">
        <v>18</v>
      </c>
    </row>
    <row r="43" spans="1:28" ht="15.5" x14ac:dyDescent="0.3">
      <c r="A43" s="41" t="s">
        <v>101</v>
      </c>
      <c r="B43" s="85" t="s">
        <v>55</v>
      </c>
      <c r="C43" s="43" t="s">
        <v>8</v>
      </c>
      <c r="D43" s="91">
        <v>1</v>
      </c>
      <c r="E43" s="44">
        <v>0.52</v>
      </c>
      <c r="F43" s="45">
        <v>1.1000000000000001</v>
      </c>
      <c r="G43" s="45">
        <v>0.63</v>
      </c>
      <c r="H43" s="45">
        <v>0.63</v>
      </c>
      <c r="I43" s="45">
        <v>1.1000000000000001</v>
      </c>
      <c r="J43" s="45">
        <v>0.8</v>
      </c>
      <c r="K43" s="45">
        <v>0.56999999999999995</v>
      </c>
      <c r="L43" s="45">
        <v>0.77</v>
      </c>
      <c r="M43" s="45">
        <v>0.61</v>
      </c>
      <c r="N43" s="46"/>
      <c r="O43" s="46"/>
      <c r="P43" s="47"/>
      <c r="Q43" s="42">
        <v>1</v>
      </c>
      <c r="R43" s="48">
        <v>1</v>
      </c>
      <c r="S43" s="43">
        <v>1</v>
      </c>
      <c r="T43" s="49">
        <v>0.8</v>
      </c>
      <c r="U43" s="49">
        <v>1.5</v>
      </c>
      <c r="V43" s="49">
        <v>1.2</v>
      </c>
      <c r="W43" s="48">
        <v>40</v>
      </c>
      <c r="X43" s="48">
        <v>60</v>
      </c>
      <c r="Y43" s="48">
        <v>50</v>
      </c>
      <c r="Z43" s="43" t="s">
        <v>206</v>
      </c>
      <c r="AA43" s="43" t="s">
        <v>11</v>
      </c>
      <c r="AB43" s="50" t="s">
        <v>63</v>
      </c>
    </row>
    <row r="44" spans="1:28" ht="15.5" x14ac:dyDescent="0.3">
      <c r="A44" s="41" t="s">
        <v>103</v>
      </c>
      <c r="B44" s="85" t="s">
        <v>10</v>
      </c>
      <c r="C44" s="43" t="s">
        <v>8</v>
      </c>
      <c r="D44" s="91">
        <v>1</v>
      </c>
      <c r="E44" s="51"/>
      <c r="F44" s="46"/>
      <c r="G44" s="46"/>
      <c r="H44" s="46"/>
      <c r="I44" s="46"/>
      <c r="J44" s="46"/>
      <c r="K44" s="45">
        <v>2.81</v>
      </c>
      <c r="L44" s="45">
        <v>3</v>
      </c>
      <c r="M44" s="46"/>
      <c r="N44" s="46"/>
      <c r="O44" s="46"/>
      <c r="P44" s="47"/>
      <c r="Q44" s="42">
        <v>1</v>
      </c>
      <c r="R44" s="48">
        <v>1</v>
      </c>
      <c r="S44" s="43">
        <v>1</v>
      </c>
      <c r="T44" s="49">
        <v>0.7</v>
      </c>
      <c r="U44" s="49">
        <v>1.2</v>
      </c>
      <c r="V44" s="46"/>
      <c r="W44" s="46"/>
      <c r="X44" s="46"/>
      <c r="Y44" s="46"/>
      <c r="Z44" s="43" t="s">
        <v>206</v>
      </c>
      <c r="AA44" s="43" t="s">
        <v>11</v>
      </c>
      <c r="AB44" s="50" t="s">
        <v>18</v>
      </c>
    </row>
    <row r="45" spans="1:28" ht="15.5" x14ac:dyDescent="0.3">
      <c r="A45" s="41" t="s">
        <v>105</v>
      </c>
      <c r="B45" s="85" t="s">
        <v>10</v>
      </c>
      <c r="C45" s="43" t="s">
        <v>8</v>
      </c>
      <c r="D45" s="91">
        <v>1</v>
      </c>
      <c r="E45" s="44">
        <v>1.49</v>
      </c>
      <c r="F45" s="45">
        <v>3.14</v>
      </c>
      <c r="G45" s="45">
        <v>2.2799999999999998</v>
      </c>
      <c r="H45" s="45">
        <v>3.7</v>
      </c>
      <c r="I45" s="45">
        <v>3.84</v>
      </c>
      <c r="J45" s="46"/>
      <c r="K45" s="45">
        <v>2.2999999999999998</v>
      </c>
      <c r="L45" s="45">
        <v>3.12</v>
      </c>
      <c r="M45" s="45">
        <v>2.6</v>
      </c>
      <c r="N45" s="46"/>
      <c r="O45" s="46"/>
      <c r="P45" s="47"/>
      <c r="Q45" s="42">
        <v>1</v>
      </c>
      <c r="R45" s="48">
        <v>1</v>
      </c>
      <c r="S45" s="43">
        <v>1</v>
      </c>
      <c r="T45" s="49">
        <v>0.6</v>
      </c>
      <c r="U45" s="49">
        <v>1</v>
      </c>
      <c r="V45" s="49">
        <v>0.7</v>
      </c>
      <c r="W45" s="48">
        <v>30</v>
      </c>
      <c r="X45" s="48">
        <v>60</v>
      </c>
      <c r="Y45" s="48">
        <v>50</v>
      </c>
      <c r="Z45" s="43" t="s">
        <v>206</v>
      </c>
      <c r="AA45" s="43" t="s">
        <v>11</v>
      </c>
      <c r="AB45" s="50" t="s">
        <v>191</v>
      </c>
    </row>
    <row r="46" spans="1:28" ht="15.5" x14ac:dyDescent="0.3">
      <c r="A46" s="41" t="s">
        <v>109</v>
      </c>
      <c r="B46" s="85" t="s">
        <v>10</v>
      </c>
      <c r="C46" s="43" t="s">
        <v>8</v>
      </c>
      <c r="D46" s="91">
        <v>1</v>
      </c>
      <c r="E46" s="44">
        <v>1.24</v>
      </c>
      <c r="F46" s="45">
        <v>2.06</v>
      </c>
      <c r="G46" s="45">
        <v>1.79</v>
      </c>
      <c r="H46" s="45">
        <v>1.6</v>
      </c>
      <c r="I46" s="45">
        <v>1.97</v>
      </c>
      <c r="J46" s="45">
        <v>1.8</v>
      </c>
      <c r="K46" s="45">
        <v>1.1200000000000001</v>
      </c>
      <c r="L46" s="45">
        <v>1.43</v>
      </c>
      <c r="M46" s="45">
        <v>1.33</v>
      </c>
      <c r="N46" s="46"/>
      <c r="O46" s="46"/>
      <c r="P46" s="47"/>
      <c r="Q46" s="42">
        <v>1</v>
      </c>
      <c r="R46" s="48">
        <v>1</v>
      </c>
      <c r="S46" s="43">
        <v>1</v>
      </c>
      <c r="T46" s="49">
        <v>0.3</v>
      </c>
      <c r="U46" s="49">
        <v>0.8</v>
      </c>
      <c r="V46" s="49">
        <v>0.5</v>
      </c>
      <c r="W46" s="48">
        <v>40</v>
      </c>
      <c r="X46" s="48">
        <v>60</v>
      </c>
      <c r="Y46" s="48">
        <v>50</v>
      </c>
      <c r="Z46" s="65" t="s">
        <v>208</v>
      </c>
      <c r="AA46" s="43" t="s">
        <v>11</v>
      </c>
      <c r="AB46" s="50" t="s">
        <v>18</v>
      </c>
    </row>
    <row r="47" spans="1:28" ht="15.5" x14ac:dyDescent="0.3">
      <c r="A47" s="41" t="s">
        <v>113</v>
      </c>
      <c r="B47" s="85" t="s">
        <v>10</v>
      </c>
      <c r="C47" s="43" t="s">
        <v>8</v>
      </c>
      <c r="D47" s="91">
        <v>1</v>
      </c>
      <c r="E47" s="44">
        <v>2.09</v>
      </c>
      <c r="F47" s="45">
        <v>3.56</v>
      </c>
      <c r="G47" s="45">
        <v>2.97</v>
      </c>
      <c r="H47" s="45">
        <v>2.64</v>
      </c>
      <c r="I47" s="45">
        <v>3.57</v>
      </c>
      <c r="J47" s="45">
        <v>3.16</v>
      </c>
      <c r="K47" s="45">
        <v>2.04</v>
      </c>
      <c r="L47" s="45">
        <v>2.85</v>
      </c>
      <c r="M47" s="45">
        <v>2.59</v>
      </c>
      <c r="N47" s="46"/>
      <c r="O47" s="46"/>
      <c r="P47" s="47"/>
      <c r="Q47" s="42">
        <v>1</v>
      </c>
      <c r="R47" s="48">
        <v>1</v>
      </c>
      <c r="S47" s="43">
        <v>1</v>
      </c>
      <c r="T47" s="49">
        <v>0.5</v>
      </c>
      <c r="U47" s="49">
        <v>0.9</v>
      </c>
      <c r="V47" s="49">
        <v>0.8</v>
      </c>
      <c r="W47" s="48">
        <v>50</v>
      </c>
      <c r="X47" s="48">
        <v>70</v>
      </c>
      <c r="Y47" s="48">
        <v>60</v>
      </c>
      <c r="Z47" s="65" t="s">
        <v>208</v>
      </c>
      <c r="AA47" s="43" t="s">
        <v>11</v>
      </c>
      <c r="AB47" s="50" t="s">
        <v>49</v>
      </c>
    </row>
    <row r="48" spans="1:28" ht="15.5" x14ac:dyDescent="0.3">
      <c r="A48" s="41" t="s">
        <v>114</v>
      </c>
      <c r="B48" s="85" t="s">
        <v>10</v>
      </c>
      <c r="C48" s="43" t="s">
        <v>8</v>
      </c>
      <c r="D48" s="91">
        <v>1</v>
      </c>
      <c r="E48" s="44">
        <v>2.85</v>
      </c>
      <c r="F48" s="45">
        <v>3.86</v>
      </c>
      <c r="G48" s="45">
        <v>3.5</v>
      </c>
      <c r="H48" s="45">
        <v>3.2</v>
      </c>
      <c r="I48" s="45">
        <v>4.4000000000000004</v>
      </c>
      <c r="J48" s="45">
        <v>3.62</v>
      </c>
      <c r="K48" s="45">
        <v>2.17</v>
      </c>
      <c r="L48" s="45">
        <v>2.99</v>
      </c>
      <c r="M48" s="45">
        <v>2.67</v>
      </c>
      <c r="N48" s="46"/>
      <c r="O48" s="46"/>
      <c r="P48" s="47"/>
      <c r="Q48" s="42">
        <v>1</v>
      </c>
      <c r="R48" s="48">
        <v>1</v>
      </c>
      <c r="S48" s="43">
        <v>1</v>
      </c>
      <c r="T48" s="49">
        <v>0.6</v>
      </c>
      <c r="U48" s="49">
        <v>1.2</v>
      </c>
      <c r="V48" s="49">
        <v>0.8</v>
      </c>
      <c r="W48" s="48">
        <v>40</v>
      </c>
      <c r="X48" s="48">
        <v>70</v>
      </c>
      <c r="Y48" s="48">
        <v>60</v>
      </c>
      <c r="Z48" s="65" t="s">
        <v>208</v>
      </c>
      <c r="AA48" s="43" t="s">
        <v>11</v>
      </c>
      <c r="AB48" s="50" t="s">
        <v>41</v>
      </c>
    </row>
    <row r="49" spans="1:28" ht="15.5" x14ac:dyDescent="0.3">
      <c r="A49" s="41" t="s">
        <v>117</v>
      </c>
      <c r="B49" s="85" t="s">
        <v>10</v>
      </c>
      <c r="C49" s="43" t="s">
        <v>8</v>
      </c>
      <c r="D49" s="91">
        <v>1</v>
      </c>
      <c r="E49" s="44">
        <v>1.86</v>
      </c>
      <c r="F49" s="45">
        <v>2.78</v>
      </c>
      <c r="G49" s="45">
        <v>2.5</v>
      </c>
      <c r="H49" s="45">
        <v>1.64</v>
      </c>
      <c r="I49" s="45">
        <v>2.82</v>
      </c>
      <c r="J49" s="45">
        <v>2.4700000000000002</v>
      </c>
      <c r="K49" s="45">
        <v>1.42</v>
      </c>
      <c r="L49" s="45">
        <v>2.39</v>
      </c>
      <c r="M49" s="45">
        <v>1.85</v>
      </c>
      <c r="N49" s="46"/>
      <c r="O49" s="46"/>
      <c r="P49" s="47"/>
      <c r="Q49" s="42">
        <v>1</v>
      </c>
      <c r="R49" s="48">
        <v>1</v>
      </c>
      <c r="S49" s="43">
        <v>1</v>
      </c>
      <c r="T49" s="49">
        <v>0.4</v>
      </c>
      <c r="U49" s="49">
        <v>1.1000000000000001</v>
      </c>
      <c r="V49" s="49">
        <v>0.7</v>
      </c>
      <c r="W49" s="48">
        <v>40</v>
      </c>
      <c r="X49" s="48">
        <v>70</v>
      </c>
      <c r="Y49" s="48">
        <v>50</v>
      </c>
      <c r="Z49" s="43" t="s">
        <v>206</v>
      </c>
      <c r="AA49" s="43" t="s">
        <v>11</v>
      </c>
      <c r="AB49" s="50" t="s">
        <v>4</v>
      </c>
    </row>
    <row r="50" spans="1:28" ht="15.5" x14ac:dyDescent="0.3">
      <c r="A50" s="41" t="s">
        <v>119</v>
      </c>
      <c r="B50" s="85" t="s">
        <v>10</v>
      </c>
      <c r="C50" s="43" t="s">
        <v>8</v>
      </c>
      <c r="D50" s="91">
        <v>1</v>
      </c>
      <c r="E50" s="44">
        <v>1.51</v>
      </c>
      <c r="F50" s="45">
        <v>3.16</v>
      </c>
      <c r="G50" s="45">
        <v>2.14</v>
      </c>
      <c r="H50" s="45">
        <v>1.37</v>
      </c>
      <c r="I50" s="45">
        <v>2.5</v>
      </c>
      <c r="J50" s="45">
        <v>1.96</v>
      </c>
      <c r="K50" s="45">
        <v>1.41</v>
      </c>
      <c r="L50" s="45">
        <v>2.0299999999999998</v>
      </c>
      <c r="M50" s="45">
        <v>1.72</v>
      </c>
      <c r="N50" s="46"/>
      <c r="O50" s="46"/>
      <c r="P50" s="47"/>
      <c r="Q50" s="42">
        <v>1</v>
      </c>
      <c r="R50" s="48">
        <v>1</v>
      </c>
      <c r="S50" s="43">
        <v>1</v>
      </c>
      <c r="T50" s="49">
        <v>0.5</v>
      </c>
      <c r="U50" s="49">
        <v>0.9</v>
      </c>
      <c r="V50" s="49">
        <v>0.7</v>
      </c>
      <c r="W50" s="48">
        <v>30</v>
      </c>
      <c r="X50" s="48">
        <v>70</v>
      </c>
      <c r="Y50" s="48">
        <v>50</v>
      </c>
      <c r="Z50" s="43" t="s">
        <v>208</v>
      </c>
      <c r="AA50" s="43" t="s">
        <v>11</v>
      </c>
      <c r="AB50" s="50" t="s">
        <v>41</v>
      </c>
    </row>
    <row r="51" spans="1:28" ht="15.5" x14ac:dyDescent="0.3">
      <c r="A51" s="41" t="s">
        <v>120</v>
      </c>
      <c r="B51" s="85" t="s">
        <v>32</v>
      </c>
      <c r="C51" s="43" t="s">
        <v>8</v>
      </c>
      <c r="D51" s="91">
        <v>1</v>
      </c>
      <c r="E51" s="51"/>
      <c r="F51" s="46"/>
      <c r="G51" s="46"/>
      <c r="H51" s="46"/>
      <c r="I51" s="46"/>
      <c r="J51" s="46"/>
      <c r="K51" s="46"/>
      <c r="L51" s="46"/>
      <c r="M51" s="45">
        <v>0.92</v>
      </c>
      <c r="N51" s="46"/>
      <c r="O51" s="46"/>
      <c r="P51" s="52">
        <v>0.94</v>
      </c>
      <c r="Q51" s="42">
        <v>1</v>
      </c>
      <c r="R51" s="48">
        <v>1</v>
      </c>
      <c r="S51" s="43">
        <v>1</v>
      </c>
      <c r="T51" s="46"/>
      <c r="U51" s="46"/>
      <c r="V51" s="49">
        <v>0.8</v>
      </c>
      <c r="W51" s="46"/>
      <c r="X51" s="46"/>
      <c r="Y51" s="46"/>
      <c r="Z51" s="43" t="s">
        <v>206</v>
      </c>
      <c r="AA51" s="43" t="s">
        <v>11</v>
      </c>
      <c r="AB51" s="50" t="s">
        <v>123</v>
      </c>
    </row>
    <row r="52" spans="1:28" ht="15.5" x14ac:dyDescent="0.3">
      <c r="A52" s="41" t="s">
        <v>125</v>
      </c>
      <c r="B52" s="85" t="s">
        <v>10</v>
      </c>
      <c r="C52" s="43" t="s">
        <v>8</v>
      </c>
      <c r="D52" s="91">
        <v>1</v>
      </c>
      <c r="E52" s="44">
        <v>2.78</v>
      </c>
      <c r="F52" s="45">
        <v>5.71</v>
      </c>
      <c r="G52" s="45">
        <v>3.56</v>
      </c>
      <c r="H52" s="45">
        <v>2.93</v>
      </c>
      <c r="I52" s="45">
        <v>5.62</v>
      </c>
      <c r="J52" s="45">
        <v>4.5599999999999996</v>
      </c>
      <c r="K52" s="45">
        <v>3.04</v>
      </c>
      <c r="L52" s="45">
        <v>3.55</v>
      </c>
      <c r="M52" s="45">
        <v>3.3</v>
      </c>
      <c r="N52" s="46"/>
      <c r="O52" s="46"/>
      <c r="P52" s="47"/>
      <c r="Q52" s="42">
        <v>1</v>
      </c>
      <c r="R52" s="48">
        <v>1</v>
      </c>
      <c r="S52" s="43">
        <v>1</v>
      </c>
      <c r="T52" s="49">
        <v>0.7</v>
      </c>
      <c r="U52" s="49">
        <v>1.4</v>
      </c>
      <c r="V52" s="49">
        <v>1</v>
      </c>
      <c r="W52" s="48">
        <v>30</v>
      </c>
      <c r="X52" s="48">
        <v>70</v>
      </c>
      <c r="Y52" s="48">
        <v>50</v>
      </c>
      <c r="Z52" s="43" t="s">
        <v>206</v>
      </c>
      <c r="AA52" s="43" t="s">
        <v>11</v>
      </c>
      <c r="AB52" s="50" t="s">
        <v>24</v>
      </c>
    </row>
    <row r="53" spans="1:28" ht="15.5" x14ac:dyDescent="0.3">
      <c r="A53" s="41" t="s">
        <v>129</v>
      </c>
      <c r="B53" s="85" t="s">
        <v>10</v>
      </c>
      <c r="C53" s="43" t="s">
        <v>8</v>
      </c>
      <c r="D53" s="91">
        <v>1</v>
      </c>
      <c r="E53" s="44">
        <v>3.35</v>
      </c>
      <c r="F53" s="45">
        <v>4.8600000000000003</v>
      </c>
      <c r="G53" s="45">
        <v>3.86</v>
      </c>
      <c r="H53" s="45">
        <v>3.82</v>
      </c>
      <c r="I53" s="45">
        <v>4.3499999999999996</v>
      </c>
      <c r="J53" s="45">
        <v>3.93</v>
      </c>
      <c r="K53" s="45">
        <v>3.06</v>
      </c>
      <c r="L53" s="45">
        <v>3.99</v>
      </c>
      <c r="M53" s="45">
        <v>3.5</v>
      </c>
      <c r="N53" s="46"/>
      <c r="O53" s="46"/>
      <c r="P53" s="47"/>
      <c r="Q53" s="42">
        <v>1</v>
      </c>
      <c r="R53" s="48">
        <v>1</v>
      </c>
      <c r="S53" s="43">
        <v>1</v>
      </c>
      <c r="T53" s="49">
        <v>0.9</v>
      </c>
      <c r="U53" s="49">
        <v>1.4</v>
      </c>
      <c r="V53" s="49">
        <v>1.1000000000000001</v>
      </c>
      <c r="W53" s="48">
        <v>40</v>
      </c>
      <c r="X53" s="48">
        <v>60</v>
      </c>
      <c r="Y53" s="48">
        <v>50</v>
      </c>
      <c r="Z53" s="43" t="s">
        <v>206</v>
      </c>
      <c r="AA53" s="43" t="s">
        <v>11</v>
      </c>
      <c r="AB53" s="50" t="s">
        <v>49</v>
      </c>
    </row>
    <row r="54" spans="1:28" ht="16" thickBot="1" x14ac:dyDescent="0.35">
      <c r="A54" s="53" t="s">
        <v>134</v>
      </c>
      <c r="B54" s="89" t="s">
        <v>55</v>
      </c>
      <c r="C54" s="55" t="s">
        <v>8</v>
      </c>
      <c r="D54" s="95">
        <v>1</v>
      </c>
      <c r="E54" s="56">
        <v>0.8</v>
      </c>
      <c r="F54" s="57">
        <v>0.86</v>
      </c>
      <c r="G54" s="58"/>
      <c r="H54" s="57">
        <v>0.56999999999999995</v>
      </c>
      <c r="I54" s="57">
        <v>0.56999999999999995</v>
      </c>
      <c r="J54" s="58"/>
      <c r="K54" s="57">
        <v>0.46</v>
      </c>
      <c r="L54" s="57">
        <v>0.63</v>
      </c>
      <c r="M54" s="57">
        <v>0.5</v>
      </c>
      <c r="N54" s="58"/>
      <c r="O54" s="58"/>
      <c r="P54" s="59"/>
      <c r="Q54" s="54">
        <v>1</v>
      </c>
      <c r="R54" s="60">
        <v>1</v>
      </c>
      <c r="S54" s="55">
        <v>1</v>
      </c>
      <c r="T54" s="61">
        <v>1</v>
      </c>
      <c r="U54" s="61">
        <v>1.7</v>
      </c>
      <c r="V54" s="61">
        <v>1.2</v>
      </c>
      <c r="W54" s="60">
        <v>50</v>
      </c>
      <c r="X54" s="60">
        <v>70</v>
      </c>
      <c r="Y54" s="60">
        <v>60</v>
      </c>
      <c r="Z54" s="55" t="s">
        <v>206</v>
      </c>
      <c r="AA54" s="55" t="s">
        <v>11</v>
      </c>
      <c r="AB54" s="62" t="s">
        <v>135</v>
      </c>
    </row>
    <row r="55" spans="1:28" x14ac:dyDescent="0.3">
      <c r="F55" s="33"/>
      <c r="G55" s="26"/>
      <c r="J55" s="26"/>
      <c r="M55" s="26"/>
      <c r="V55" s="26"/>
      <c r="Y55" s="26"/>
    </row>
  </sheetData>
  <autoFilter ref="A2:Z54"/>
  <sortState ref="A4:AD54">
    <sortCondition ref="A3:A54"/>
    <sortCondition ref="C3:C54"/>
    <sortCondition ref="D3:D54"/>
  </sortState>
  <mergeCells count="6">
    <mergeCell ref="E1:P1"/>
    <mergeCell ref="Q1:AB1"/>
    <mergeCell ref="A1:A2"/>
    <mergeCell ref="B1:B2"/>
    <mergeCell ref="C1:C2"/>
    <mergeCell ref="D1:D2"/>
  </mergeCells>
  <pageMargins left="0.5" right="0.5" top="0.5" bottom="0.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" sqref="A6"/>
    </sheetView>
  </sheetViews>
  <sheetFormatPr defaultRowHeight="13" x14ac:dyDescent="0.3"/>
  <cols>
    <col min="1" max="1" width="14" style="7" bestFit="1" customWidth="1"/>
    <col min="2" max="2" width="8.8984375" style="7" bestFit="1" customWidth="1"/>
    <col min="3" max="3" width="17.5" style="7" bestFit="1" customWidth="1"/>
    <col min="4" max="4" width="29.09765625" style="7" bestFit="1" customWidth="1"/>
    <col min="5" max="6" width="17.69921875" style="7" bestFit="1" customWidth="1"/>
    <col min="7" max="7" width="23.19921875" style="7" bestFit="1" customWidth="1"/>
    <col min="8" max="8" width="7.69921875" style="7" bestFit="1" customWidth="1"/>
    <col min="9" max="9" width="18.09765625" style="7" bestFit="1" customWidth="1"/>
    <col min="10" max="10" width="17" style="7" bestFit="1" customWidth="1"/>
    <col min="11" max="11" width="10.296875" style="7" bestFit="1" customWidth="1"/>
    <col min="12" max="12" width="14.59765625" style="7" bestFit="1" customWidth="1"/>
    <col min="13" max="13" width="15" style="7" bestFit="1" customWidth="1"/>
    <col min="14" max="14" width="16.296875" style="7" bestFit="1" customWidth="1"/>
    <col min="15" max="15" width="16.8984375" style="7" bestFit="1" customWidth="1"/>
    <col min="16" max="16" width="17.296875" style="7" bestFit="1" customWidth="1"/>
    <col min="17" max="17" width="18.5" style="7" bestFit="1" customWidth="1"/>
    <col min="18" max="18" width="16.796875" style="7" bestFit="1" customWidth="1"/>
    <col min="19" max="19" width="17.19921875" style="7" bestFit="1" customWidth="1"/>
    <col min="20" max="20" width="18.3984375" style="7" bestFit="1" customWidth="1"/>
    <col min="21" max="21" width="16.796875" style="7" bestFit="1" customWidth="1"/>
    <col min="22" max="22" width="17.19921875" style="7" bestFit="1" customWidth="1"/>
    <col min="23" max="23" width="18.3984375" style="7" bestFit="1" customWidth="1"/>
    <col min="24" max="24" width="11.09765625" style="7" bestFit="1" customWidth="1"/>
    <col min="25" max="25" width="15.59765625" style="7" bestFit="1" customWidth="1"/>
    <col min="26" max="26" width="9.19921875" style="7" bestFit="1" customWidth="1"/>
    <col min="27" max="27" width="11.19921875" style="7" bestFit="1" customWidth="1"/>
    <col min="28" max="28" width="25" style="7" bestFit="1" customWidth="1"/>
    <col min="29" max="29" width="16.69921875" style="7" bestFit="1" customWidth="1"/>
    <col min="30" max="30" width="16.5" style="7" bestFit="1" customWidth="1"/>
    <col min="31" max="31" width="17.59765625" style="7" bestFit="1" customWidth="1"/>
    <col min="32" max="32" width="18" style="7" bestFit="1" customWidth="1"/>
    <col min="33" max="33" width="19.19921875" style="7" bestFit="1" customWidth="1"/>
    <col min="34" max="34" width="13.796875" style="7" bestFit="1" customWidth="1"/>
    <col min="35" max="35" width="14.19921875" style="7" bestFit="1" customWidth="1"/>
    <col min="36" max="36" width="15.5" style="7" bestFit="1" customWidth="1"/>
    <col min="37" max="37" width="16.796875" style="7" bestFit="1" customWidth="1"/>
    <col min="38" max="16384" width="8.796875" style="7"/>
  </cols>
  <sheetData>
    <row r="1" spans="1:37" s="19" customFormat="1" ht="15" thickBot="1" x14ac:dyDescent="0.35">
      <c r="A1" s="19" t="s">
        <v>142</v>
      </c>
    </row>
    <row r="2" spans="1:37" s="22" customFormat="1" ht="15.5" thickTop="1" thickBot="1" x14ac:dyDescent="0.35">
      <c r="A2" s="20" t="s">
        <v>141</v>
      </c>
      <c r="B2" s="21" t="s">
        <v>143</v>
      </c>
      <c r="C2" s="21" t="s">
        <v>144</v>
      </c>
      <c r="D2" s="21" t="s">
        <v>145</v>
      </c>
      <c r="E2" s="21" t="s">
        <v>146</v>
      </c>
      <c r="F2" s="21" t="s">
        <v>147</v>
      </c>
      <c r="G2" s="21" t="s">
        <v>148</v>
      </c>
      <c r="H2" s="21" t="s">
        <v>149</v>
      </c>
      <c r="I2" s="21" t="s">
        <v>150</v>
      </c>
      <c r="J2" s="21" t="s">
        <v>151</v>
      </c>
      <c r="K2" s="21" t="s">
        <v>152</v>
      </c>
      <c r="L2" s="21" t="s">
        <v>153</v>
      </c>
      <c r="M2" s="21" t="s">
        <v>154</v>
      </c>
      <c r="N2" s="21" t="s">
        <v>155</v>
      </c>
      <c r="O2" s="21" t="s">
        <v>156</v>
      </c>
      <c r="P2" s="21" t="s">
        <v>157</v>
      </c>
      <c r="Q2" s="21" t="s">
        <v>158</v>
      </c>
      <c r="R2" s="21" t="s">
        <v>159</v>
      </c>
      <c r="S2" s="21" t="s">
        <v>160</v>
      </c>
      <c r="T2" s="21" t="s">
        <v>161</v>
      </c>
      <c r="U2" s="21" t="s">
        <v>162</v>
      </c>
      <c r="V2" s="21" t="s">
        <v>163</v>
      </c>
      <c r="W2" s="21" t="s">
        <v>164</v>
      </c>
      <c r="X2" s="21" t="s">
        <v>165</v>
      </c>
      <c r="Y2" s="21" t="s">
        <v>166</v>
      </c>
      <c r="Z2" s="21" t="s">
        <v>167</v>
      </c>
      <c r="AA2" s="21" t="s">
        <v>168</v>
      </c>
      <c r="AB2" s="21" t="s">
        <v>169</v>
      </c>
      <c r="AC2" s="21" t="s">
        <v>170</v>
      </c>
      <c r="AD2" s="21" t="s">
        <v>171</v>
      </c>
      <c r="AE2" s="21" t="s">
        <v>172</v>
      </c>
      <c r="AF2" s="21" t="s">
        <v>173</v>
      </c>
      <c r="AG2" s="21" t="s">
        <v>174</v>
      </c>
      <c r="AH2" s="21" t="s">
        <v>175</v>
      </c>
      <c r="AI2" s="21" t="s">
        <v>176</v>
      </c>
      <c r="AJ2" s="21" t="s">
        <v>177</v>
      </c>
      <c r="AK2" s="21" t="s">
        <v>178</v>
      </c>
    </row>
    <row r="3" spans="1:37" ht="15" thickTop="1" x14ac:dyDescent="0.3">
      <c r="A3" s="16" t="s">
        <v>0</v>
      </c>
      <c r="B3" s="16" t="s">
        <v>2</v>
      </c>
      <c r="C3" s="16" t="s">
        <v>3</v>
      </c>
      <c r="D3" s="16" t="s">
        <v>5</v>
      </c>
      <c r="E3" s="16" t="s">
        <v>6</v>
      </c>
      <c r="F3" s="16" t="s">
        <v>7</v>
      </c>
      <c r="G3" s="16" t="s">
        <v>1</v>
      </c>
      <c r="H3" s="16" t="s">
        <v>8</v>
      </c>
      <c r="I3" s="17">
        <v>1</v>
      </c>
      <c r="J3" s="16" t="s">
        <v>9</v>
      </c>
      <c r="K3" s="16" t="s">
        <v>10</v>
      </c>
      <c r="L3" s="18">
        <v>3.56</v>
      </c>
      <c r="M3" s="18">
        <v>6.29</v>
      </c>
      <c r="N3" s="18">
        <v>5.28</v>
      </c>
      <c r="O3" s="18">
        <v>2.7</v>
      </c>
      <c r="P3" s="18">
        <v>6.24</v>
      </c>
      <c r="Q3" s="18">
        <v>4.68</v>
      </c>
      <c r="R3" s="18">
        <v>3.72</v>
      </c>
      <c r="S3" s="18">
        <v>3.91</v>
      </c>
      <c r="T3" s="18">
        <v>3.78</v>
      </c>
      <c r="U3" s="2"/>
      <c r="V3" s="2"/>
      <c r="W3" s="2"/>
      <c r="X3" s="16">
        <v>1</v>
      </c>
      <c r="Y3" s="17">
        <v>1</v>
      </c>
      <c r="Z3" s="16">
        <v>1</v>
      </c>
      <c r="AA3" s="16" t="s">
        <v>11</v>
      </c>
      <c r="AB3" s="1" t="s">
        <v>13</v>
      </c>
      <c r="AC3" s="1" t="s">
        <v>14</v>
      </c>
      <c r="AD3" s="6">
        <v>12.080399999999999</v>
      </c>
      <c r="AE3" s="5">
        <v>1.1000000000000001</v>
      </c>
      <c r="AF3" s="5">
        <v>2</v>
      </c>
      <c r="AG3" s="5">
        <v>1.3</v>
      </c>
      <c r="AH3" s="2"/>
      <c r="AI3" s="2"/>
      <c r="AJ3" s="2"/>
      <c r="AK3" s="1" t="s">
        <v>12</v>
      </c>
    </row>
    <row r="4" spans="1:37" ht="14.5" x14ac:dyDescent="0.3">
      <c r="A4" s="1" t="s">
        <v>15</v>
      </c>
      <c r="B4" s="1" t="s">
        <v>2</v>
      </c>
      <c r="C4" s="1" t="s">
        <v>3</v>
      </c>
      <c r="D4" s="1" t="s">
        <v>5</v>
      </c>
      <c r="E4" s="1" t="s">
        <v>6</v>
      </c>
      <c r="F4" s="1" t="s">
        <v>17</v>
      </c>
      <c r="G4" s="1" t="s">
        <v>16</v>
      </c>
      <c r="H4" s="1" t="s">
        <v>8</v>
      </c>
      <c r="I4" s="3">
        <v>1</v>
      </c>
      <c r="J4" s="1" t="s">
        <v>9</v>
      </c>
      <c r="K4" s="1" t="s">
        <v>10</v>
      </c>
      <c r="L4" s="4">
        <v>1.1499999999999999</v>
      </c>
      <c r="M4" s="4">
        <v>2.88</v>
      </c>
      <c r="N4" s="4">
        <v>2.1</v>
      </c>
      <c r="O4" s="4">
        <v>4.3099999999999996</v>
      </c>
      <c r="P4" s="4">
        <v>5.22</v>
      </c>
      <c r="Q4" s="4">
        <v>4.41</v>
      </c>
      <c r="R4" s="4">
        <v>2.2000000000000002</v>
      </c>
      <c r="S4" s="4">
        <v>2.81</v>
      </c>
      <c r="T4" s="4">
        <v>2.74</v>
      </c>
      <c r="U4" s="2"/>
      <c r="V4" s="2"/>
      <c r="W4" s="2"/>
      <c r="X4" s="1">
        <v>1</v>
      </c>
      <c r="Y4" s="3">
        <v>1</v>
      </c>
      <c r="Z4" s="1">
        <v>1</v>
      </c>
      <c r="AA4" s="1" t="s">
        <v>11</v>
      </c>
      <c r="AB4" s="1" t="s">
        <v>18</v>
      </c>
      <c r="AC4" s="1" t="s">
        <v>19</v>
      </c>
      <c r="AD4" s="6">
        <v>17.131900000000002</v>
      </c>
      <c r="AE4" s="5">
        <v>0.6</v>
      </c>
      <c r="AF4" s="5">
        <v>1.1000000000000001</v>
      </c>
      <c r="AG4" s="5">
        <v>0.8</v>
      </c>
      <c r="AH4" s="3">
        <v>40</v>
      </c>
      <c r="AI4" s="3">
        <v>60</v>
      </c>
      <c r="AJ4" s="3">
        <v>50</v>
      </c>
      <c r="AK4" s="1" t="s">
        <v>12</v>
      </c>
    </row>
    <row r="5" spans="1:37" ht="14.5" x14ac:dyDescent="0.3">
      <c r="A5" s="8" t="s">
        <v>20</v>
      </c>
      <c r="B5" s="8" t="s">
        <v>22</v>
      </c>
      <c r="C5" s="8" t="s">
        <v>3</v>
      </c>
      <c r="D5" s="8" t="s">
        <v>5</v>
      </c>
      <c r="E5" s="8" t="s">
        <v>23</v>
      </c>
      <c r="F5" s="8" t="s">
        <v>4</v>
      </c>
      <c r="G5" s="8" t="s">
        <v>21</v>
      </c>
      <c r="H5" s="1" t="s">
        <v>8</v>
      </c>
      <c r="I5" s="3">
        <v>1</v>
      </c>
      <c r="J5" s="1" t="s">
        <v>9</v>
      </c>
      <c r="K5" s="1" t="s">
        <v>10</v>
      </c>
      <c r="L5" s="4">
        <v>2.52</v>
      </c>
      <c r="M5" s="4">
        <v>5.22</v>
      </c>
      <c r="N5" s="4">
        <v>3.79</v>
      </c>
      <c r="O5" s="4">
        <v>3.48</v>
      </c>
      <c r="P5" s="4">
        <v>5.63</v>
      </c>
      <c r="Q5" s="4">
        <v>4.2</v>
      </c>
      <c r="R5" s="4">
        <v>2.81</v>
      </c>
      <c r="S5" s="4">
        <v>3.98</v>
      </c>
      <c r="T5" s="4">
        <v>3.23</v>
      </c>
      <c r="U5" s="4">
        <v>2.77</v>
      </c>
      <c r="V5" s="4">
        <v>3.97</v>
      </c>
      <c r="W5" s="4">
        <v>3.39</v>
      </c>
      <c r="X5" s="1">
        <v>1</v>
      </c>
      <c r="Y5" s="3">
        <v>1</v>
      </c>
      <c r="Z5" s="1">
        <v>1</v>
      </c>
      <c r="AA5" s="1" t="s">
        <v>11</v>
      </c>
      <c r="AB5" s="1" t="s">
        <v>179</v>
      </c>
      <c r="AC5" s="1" t="s">
        <v>180</v>
      </c>
      <c r="AD5" s="6" t="s">
        <v>181</v>
      </c>
      <c r="AE5" s="5">
        <v>0.6</v>
      </c>
      <c r="AF5" s="5">
        <v>1.5</v>
      </c>
      <c r="AG5" s="5">
        <v>1</v>
      </c>
      <c r="AH5" s="3">
        <v>40</v>
      </c>
      <c r="AI5" s="3">
        <v>60</v>
      </c>
      <c r="AJ5" s="3">
        <v>50</v>
      </c>
      <c r="AK5" s="1" t="s">
        <v>12</v>
      </c>
    </row>
    <row r="6" spans="1:37" ht="14.5" x14ac:dyDescent="0.3">
      <c r="A6" s="1" t="s">
        <v>26</v>
      </c>
      <c r="B6" s="1" t="s">
        <v>138</v>
      </c>
      <c r="C6" s="1" t="s">
        <v>140</v>
      </c>
      <c r="D6" s="1" t="s">
        <v>29</v>
      </c>
      <c r="E6" s="1" t="s">
        <v>4</v>
      </c>
      <c r="F6" s="1" t="s">
        <v>4</v>
      </c>
      <c r="G6" s="1" t="s">
        <v>27</v>
      </c>
      <c r="H6" s="1" t="s">
        <v>8</v>
      </c>
      <c r="I6" s="3">
        <v>1</v>
      </c>
      <c r="J6" s="1" t="s">
        <v>9</v>
      </c>
      <c r="K6" s="1" t="s">
        <v>10</v>
      </c>
      <c r="L6" s="4">
        <v>5.19</v>
      </c>
      <c r="M6" s="4">
        <v>6.23</v>
      </c>
      <c r="N6" s="4">
        <v>6.08</v>
      </c>
      <c r="O6" s="4">
        <v>2.77</v>
      </c>
      <c r="P6" s="4">
        <v>3.25</v>
      </c>
      <c r="Q6" s="4">
        <v>3.05</v>
      </c>
      <c r="R6" s="4">
        <v>2.96</v>
      </c>
      <c r="S6" s="4">
        <v>4.3</v>
      </c>
      <c r="T6" s="4">
        <v>3.54</v>
      </c>
      <c r="U6" s="2"/>
      <c r="V6" s="2"/>
      <c r="W6" s="2"/>
      <c r="X6" s="1">
        <v>1</v>
      </c>
      <c r="Y6" s="3">
        <v>1</v>
      </c>
      <c r="Z6" s="1">
        <v>1</v>
      </c>
      <c r="AA6" s="1" t="s">
        <v>11</v>
      </c>
      <c r="AB6" s="1" t="s">
        <v>18</v>
      </c>
      <c r="AC6" s="1" t="s">
        <v>19</v>
      </c>
      <c r="AD6" s="6">
        <v>17.131900000000002</v>
      </c>
      <c r="AE6" s="5">
        <v>0.6</v>
      </c>
      <c r="AF6" s="5">
        <v>1</v>
      </c>
      <c r="AG6" s="5">
        <v>0.8</v>
      </c>
      <c r="AH6" s="3">
        <v>30</v>
      </c>
      <c r="AI6" s="3">
        <v>50</v>
      </c>
      <c r="AJ6" s="3">
        <v>40</v>
      </c>
      <c r="AK6" s="1" t="s">
        <v>12</v>
      </c>
    </row>
    <row r="7" spans="1:37" ht="14.5" x14ac:dyDescent="0.3">
      <c r="A7" s="1" t="s">
        <v>30</v>
      </c>
      <c r="B7" s="1" t="s">
        <v>138</v>
      </c>
      <c r="C7" s="1" t="s">
        <v>140</v>
      </c>
      <c r="D7" s="1" t="s">
        <v>29</v>
      </c>
      <c r="E7" s="1" t="s">
        <v>4</v>
      </c>
      <c r="F7" s="1" t="s">
        <v>4</v>
      </c>
      <c r="G7" s="1" t="s">
        <v>31</v>
      </c>
      <c r="H7" s="1" t="s">
        <v>8</v>
      </c>
      <c r="I7" s="3">
        <v>1</v>
      </c>
      <c r="J7" s="1" t="s">
        <v>9</v>
      </c>
      <c r="K7" s="1" t="s">
        <v>32</v>
      </c>
      <c r="L7" s="4">
        <v>0.4</v>
      </c>
      <c r="M7" s="4">
        <v>0.95</v>
      </c>
      <c r="N7" s="4">
        <v>0.75</v>
      </c>
      <c r="O7" s="4">
        <v>0.93</v>
      </c>
      <c r="P7" s="4">
        <v>1.65</v>
      </c>
      <c r="Q7" s="4">
        <v>1.27</v>
      </c>
      <c r="R7" s="4">
        <v>0.6</v>
      </c>
      <c r="S7" s="4">
        <v>0.97</v>
      </c>
      <c r="T7" s="4">
        <v>0.75</v>
      </c>
      <c r="U7" s="2"/>
      <c r="V7" s="2"/>
      <c r="W7" s="2"/>
      <c r="X7" s="1">
        <v>1</v>
      </c>
      <c r="Y7" s="3">
        <v>1</v>
      </c>
      <c r="Z7" s="1">
        <v>1</v>
      </c>
      <c r="AA7" s="1" t="s">
        <v>11</v>
      </c>
      <c r="AB7" s="1" t="s">
        <v>18</v>
      </c>
      <c r="AC7" s="1" t="s">
        <v>19</v>
      </c>
      <c r="AD7" s="6">
        <v>17.131900000000002</v>
      </c>
      <c r="AE7" s="5">
        <v>0.8</v>
      </c>
      <c r="AF7" s="5">
        <v>1.3</v>
      </c>
      <c r="AG7" s="5">
        <v>1.1000000000000001</v>
      </c>
      <c r="AH7" s="3">
        <v>40</v>
      </c>
      <c r="AI7" s="3">
        <v>70</v>
      </c>
      <c r="AJ7" s="3">
        <v>60</v>
      </c>
      <c r="AK7" s="1" t="s">
        <v>33</v>
      </c>
    </row>
    <row r="8" spans="1:37" ht="14.5" x14ac:dyDescent="0.3">
      <c r="A8" s="1"/>
      <c r="B8" s="1"/>
      <c r="C8" s="1"/>
      <c r="D8" s="1"/>
      <c r="E8" s="1"/>
      <c r="F8" s="1"/>
      <c r="G8" s="1"/>
      <c r="H8" s="1"/>
      <c r="I8" s="3">
        <v>3</v>
      </c>
      <c r="J8" s="1" t="s">
        <v>9</v>
      </c>
      <c r="K8" s="1" t="s">
        <v>32</v>
      </c>
      <c r="L8" s="4">
        <v>0.4</v>
      </c>
      <c r="M8" s="4">
        <v>0.95</v>
      </c>
      <c r="N8" s="4">
        <v>0.75</v>
      </c>
      <c r="O8" s="4">
        <v>0.93</v>
      </c>
      <c r="P8" s="4">
        <v>1.65</v>
      </c>
      <c r="Q8" s="4">
        <v>1.27</v>
      </c>
      <c r="R8" s="4">
        <v>0.6</v>
      </c>
      <c r="S8" s="4">
        <v>0.97</v>
      </c>
      <c r="T8" s="4">
        <v>0.75</v>
      </c>
      <c r="U8" s="2"/>
      <c r="V8" s="2"/>
      <c r="W8" s="2"/>
      <c r="X8" s="1">
        <v>1</v>
      </c>
      <c r="Y8" s="3">
        <v>1</v>
      </c>
      <c r="Z8" s="1">
        <v>1</v>
      </c>
      <c r="AA8" s="1" t="s">
        <v>11</v>
      </c>
      <c r="AB8" s="1" t="s">
        <v>18</v>
      </c>
      <c r="AC8" s="1" t="s">
        <v>19</v>
      </c>
      <c r="AD8" s="6">
        <v>17.131900000000002</v>
      </c>
      <c r="AE8" s="5">
        <v>0.8</v>
      </c>
      <c r="AF8" s="5">
        <v>1.8</v>
      </c>
      <c r="AG8" s="5">
        <v>1.25</v>
      </c>
      <c r="AH8" s="3">
        <v>0</v>
      </c>
      <c r="AI8" s="3">
        <v>50</v>
      </c>
      <c r="AJ8" s="3">
        <v>20</v>
      </c>
      <c r="AK8" s="1" t="s">
        <v>34</v>
      </c>
    </row>
    <row r="9" spans="1:37" ht="14.5" x14ac:dyDescent="0.3">
      <c r="A9" s="1"/>
      <c r="B9" s="1"/>
      <c r="C9" s="1"/>
      <c r="D9" s="1"/>
      <c r="E9" s="1"/>
      <c r="F9" s="1"/>
      <c r="G9" s="1"/>
      <c r="H9" s="1" t="s">
        <v>35</v>
      </c>
      <c r="I9" s="3">
        <v>1</v>
      </c>
      <c r="J9" s="1" t="s">
        <v>9</v>
      </c>
      <c r="K9" s="1" t="s">
        <v>32</v>
      </c>
      <c r="L9" s="4">
        <v>0.4</v>
      </c>
      <c r="M9" s="4">
        <v>0.95</v>
      </c>
      <c r="N9" s="4">
        <v>0.75</v>
      </c>
      <c r="O9" s="4">
        <v>0.93</v>
      </c>
      <c r="P9" s="4">
        <v>1.65</v>
      </c>
      <c r="Q9" s="4">
        <v>1.27</v>
      </c>
      <c r="R9" s="4">
        <v>0.6</v>
      </c>
      <c r="S9" s="4">
        <v>0.97</v>
      </c>
      <c r="T9" s="4">
        <v>0.75</v>
      </c>
      <c r="U9" s="2"/>
      <c r="V9" s="2"/>
      <c r="W9" s="2"/>
      <c r="X9" s="1">
        <v>1</v>
      </c>
      <c r="Y9" s="3">
        <v>1</v>
      </c>
      <c r="Z9" s="1">
        <v>1</v>
      </c>
      <c r="AA9" s="1" t="s">
        <v>11</v>
      </c>
      <c r="AB9" s="1" t="s">
        <v>18</v>
      </c>
      <c r="AC9" s="1" t="s">
        <v>19</v>
      </c>
      <c r="AD9" s="6">
        <v>17.131900000000002</v>
      </c>
      <c r="AE9" s="5">
        <v>0.8</v>
      </c>
      <c r="AF9" s="5">
        <v>1.3</v>
      </c>
      <c r="AG9" s="5">
        <v>1.1000000000000001</v>
      </c>
      <c r="AH9" s="3">
        <v>40</v>
      </c>
      <c r="AI9" s="3">
        <v>70</v>
      </c>
      <c r="AJ9" s="3">
        <v>60</v>
      </c>
      <c r="AK9" s="1" t="s">
        <v>33</v>
      </c>
    </row>
    <row r="10" spans="1:37" ht="14.5" x14ac:dyDescent="0.3">
      <c r="A10" s="1"/>
      <c r="B10" s="1"/>
      <c r="C10" s="1"/>
      <c r="D10" s="1"/>
      <c r="E10" s="1"/>
      <c r="F10" s="1"/>
      <c r="G10" s="1"/>
      <c r="H10" s="1"/>
      <c r="I10" s="3">
        <v>2</v>
      </c>
      <c r="J10" s="1" t="s">
        <v>9</v>
      </c>
      <c r="K10" s="1" t="s">
        <v>32</v>
      </c>
      <c r="L10" s="4">
        <v>0.4</v>
      </c>
      <c r="M10" s="4">
        <v>0.95</v>
      </c>
      <c r="N10" s="4">
        <v>0.75</v>
      </c>
      <c r="O10" s="4">
        <v>0.93</v>
      </c>
      <c r="P10" s="4">
        <v>1.65</v>
      </c>
      <c r="Q10" s="4">
        <v>1.27</v>
      </c>
      <c r="R10" s="4">
        <v>0.6</v>
      </c>
      <c r="S10" s="4">
        <v>0.97</v>
      </c>
      <c r="T10" s="4">
        <v>0.75</v>
      </c>
      <c r="U10" s="2"/>
      <c r="V10" s="2"/>
      <c r="W10" s="2"/>
      <c r="X10" s="1">
        <v>1</v>
      </c>
      <c r="Y10" s="3">
        <v>1</v>
      </c>
      <c r="Z10" s="1">
        <v>1</v>
      </c>
      <c r="AA10" s="1" t="s">
        <v>11</v>
      </c>
      <c r="AB10" s="1" t="s">
        <v>18</v>
      </c>
      <c r="AC10" s="1" t="s">
        <v>19</v>
      </c>
      <c r="AD10" s="6">
        <v>17.131900000000002</v>
      </c>
      <c r="AE10" s="5">
        <v>0.75</v>
      </c>
      <c r="AF10" s="5">
        <v>1.4</v>
      </c>
      <c r="AG10" s="5">
        <v>1.1000000000000001</v>
      </c>
      <c r="AH10" s="3">
        <v>40</v>
      </c>
      <c r="AI10" s="3">
        <v>70</v>
      </c>
      <c r="AJ10" s="3">
        <v>60</v>
      </c>
      <c r="AK10" s="1" t="s">
        <v>12</v>
      </c>
    </row>
    <row r="11" spans="1:37" ht="14.5" x14ac:dyDescent="0.3">
      <c r="A11" s="1"/>
      <c r="B11" s="1"/>
      <c r="C11" s="1"/>
      <c r="D11" s="1"/>
      <c r="E11" s="1"/>
      <c r="F11" s="1"/>
      <c r="G11" s="1"/>
      <c r="H11" s="1"/>
      <c r="I11" s="3">
        <v>3</v>
      </c>
      <c r="J11" s="1" t="s">
        <v>9</v>
      </c>
      <c r="K11" s="1" t="s">
        <v>32</v>
      </c>
      <c r="L11" s="4">
        <v>0.4</v>
      </c>
      <c r="M11" s="4">
        <v>0.95</v>
      </c>
      <c r="N11" s="4">
        <v>0.75</v>
      </c>
      <c r="O11" s="4">
        <v>0.93</v>
      </c>
      <c r="P11" s="4">
        <v>1.65</v>
      </c>
      <c r="Q11" s="4">
        <v>1.27</v>
      </c>
      <c r="R11" s="4">
        <v>0.6</v>
      </c>
      <c r="S11" s="4">
        <v>0.97</v>
      </c>
      <c r="T11" s="4">
        <v>0.75</v>
      </c>
      <c r="U11" s="2"/>
      <c r="V11" s="2"/>
      <c r="W11" s="2"/>
      <c r="X11" s="1">
        <v>1</v>
      </c>
      <c r="Y11" s="3">
        <v>1</v>
      </c>
      <c r="Z11" s="1">
        <v>1</v>
      </c>
      <c r="AA11" s="1" t="s">
        <v>11</v>
      </c>
      <c r="AB11" s="1" t="s">
        <v>18</v>
      </c>
      <c r="AC11" s="1" t="s">
        <v>19</v>
      </c>
      <c r="AD11" s="6">
        <v>17.131900000000002</v>
      </c>
      <c r="AE11" s="5">
        <v>0.8</v>
      </c>
      <c r="AF11" s="5">
        <v>1.8</v>
      </c>
      <c r="AG11" s="5">
        <v>1.25</v>
      </c>
      <c r="AH11" s="3">
        <v>0</v>
      </c>
      <c r="AI11" s="3">
        <v>50</v>
      </c>
      <c r="AJ11" s="3">
        <v>20</v>
      </c>
      <c r="AK11" s="1" t="s">
        <v>34</v>
      </c>
    </row>
    <row r="12" spans="1:37" ht="14.5" x14ac:dyDescent="0.3">
      <c r="A12" s="1"/>
      <c r="B12" s="1"/>
      <c r="C12" s="1"/>
      <c r="D12" s="1"/>
      <c r="E12" s="1"/>
      <c r="F12" s="1"/>
      <c r="G12" s="1"/>
      <c r="H12" s="1" t="s">
        <v>36</v>
      </c>
      <c r="I12" s="3">
        <v>1</v>
      </c>
      <c r="J12" s="1" t="s">
        <v>9</v>
      </c>
      <c r="K12" s="1" t="s">
        <v>32</v>
      </c>
      <c r="L12" s="4">
        <v>0.4</v>
      </c>
      <c r="M12" s="4">
        <v>0.95</v>
      </c>
      <c r="N12" s="4">
        <v>0.75</v>
      </c>
      <c r="O12" s="4">
        <v>0.93</v>
      </c>
      <c r="P12" s="4">
        <v>1.65</v>
      </c>
      <c r="Q12" s="4">
        <v>1.27</v>
      </c>
      <c r="R12" s="4">
        <v>0.6</v>
      </c>
      <c r="S12" s="4">
        <v>0.97</v>
      </c>
      <c r="T12" s="4">
        <v>0.75</v>
      </c>
      <c r="U12" s="2"/>
      <c r="V12" s="2"/>
      <c r="W12" s="2"/>
      <c r="X12" s="1">
        <v>1</v>
      </c>
      <c r="Y12" s="3">
        <v>1</v>
      </c>
      <c r="Z12" s="1">
        <v>1</v>
      </c>
      <c r="AA12" s="1" t="s">
        <v>11</v>
      </c>
      <c r="AB12" s="1" t="s">
        <v>18</v>
      </c>
      <c r="AC12" s="1" t="s">
        <v>19</v>
      </c>
      <c r="AD12" s="6">
        <v>17.131900000000002</v>
      </c>
      <c r="AE12" s="5">
        <v>0.8</v>
      </c>
      <c r="AF12" s="5">
        <v>1.3</v>
      </c>
      <c r="AG12" s="5">
        <v>1.1000000000000001</v>
      </c>
      <c r="AH12" s="3">
        <v>40</v>
      </c>
      <c r="AI12" s="3">
        <v>70</v>
      </c>
      <c r="AJ12" s="3">
        <v>60</v>
      </c>
      <c r="AK12" s="1" t="s">
        <v>33</v>
      </c>
    </row>
    <row r="13" spans="1:37" ht="14.5" x14ac:dyDescent="0.3">
      <c r="A13" s="1"/>
      <c r="B13" s="1"/>
      <c r="C13" s="1"/>
      <c r="D13" s="1"/>
      <c r="E13" s="1"/>
      <c r="F13" s="1"/>
      <c r="G13" s="1"/>
      <c r="H13" s="1"/>
      <c r="I13" s="3">
        <v>2</v>
      </c>
      <c r="J13" s="1" t="s">
        <v>9</v>
      </c>
      <c r="K13" s="1" t="s">
        <v>32</v>
      </c>
      <c r="L13" s="4">
        <v>0.4</v>
      </c>
      <c r="M13" s="4">
        <v>0.95</v>
      </c>
      <c r="N13" s="4">
        <v>0.75</v>
      </c>
      <c r="O13" s="4">
        <v>0.93</v>
      </c>
      <c r="P13" s="4">
        <v>1.65</v>
      </c>
      <c r="Q13" s="4">
        <v>1.27</v>
      </c>
      <c r="R13" s="4">
        <v>0.6</v>
      </c>
      <c r="S13" s="4">
        <v>0.97</v>
      </c>
      <c r="T13" s="4">
        <v>0.75</v>
      </c>
      <c r="U13" s="2"/>
      <c r="V13" s="2"/>
      <c r="W13" s="2"/>
      <c r="X13" s="1">
        <v>1</v>
      </c>
      <c r="Y13" s="3">
        <v>1</v>
      </c>
      <c r="Z13" s="1">
        <v>1</v>
      </c>
      <c r="AA13" s="1" t="s">
        <v>11</v>
      </c>
      <c r="AB13" s="1" t="s">
        <v>18</v>
      </c>
      <c r="AC13" s="1" t="s">
        <v>19</v>
      </c>
      <c r="AD13" s="6">
        <v>17.131900000000002</v>
      </c>
      <c r="AE13" s="5">
        <v>0.75</v>
      </c>
      <c r="AF13" s="5">
        <v>1.4</v>
      </c>
      <c r="AG13" s="5">
        <v>1.1000000000000001</v>
      </c>
      <c r="AH13" s="3">
        <v>40</v>
      </c>
      <c r="AI13" s="3">
        <v>70</v>
      </c>
      <c r="AJ13" s="3">
        <v>60</v>
      </c>
      <c r="AK13" s="1" t="s">
        <v>12</v>
      </c>
    </row>
    <row r="14" spans="1:37" ht="14.5" x14ac:dyDescent="0.3">
      <c r="A14" s="1"/>
      <c r="B14" s="1"/>
      <c r="C14" s="1"/>
      <c r="D14" s="1"/>
      <c r="E14" s="1"/>
      <c r="F14" s="1"/>
      <c r="G14" s="1"/>
      <c r="H14" s="1"/>
      <c r="I14" s="3">
        <v>3</v>
      </c>
      <c r="J14" s="1" t="s">
        <v>9</v>
      </c>
      <c r="K14" s="1" t="s">
        <v>32</v>
      </c>
      <c r="L14" s="4">
        <v>0.4</v>
      </c>
      <c r="M14" s="4">
        <v>0.95</v>
      </c>
      <c r="N14" s="4">
        <v>0.75</v>
      </c>
      <c r="O14" s="4">
        <v>0.93</v>
      </c>
      <c r="P14" s="4">
        <v>1.65</v>
      </c>
      <c r="Q14" s="4">
        <v>1.27</v>
      </c>
      <c r="R14" s="4">
        <v>0.6</v>
      </c>
      <c r="S14" s="4">
        <v>0.97</v>
      </c>
      <c r="T14" s="4">
        <v>0.75</v>
      </c>
      <c r="U14" s="2"/>
      <c r="V14" s="2"/>
      <c r="W14" s="2"/>
      <c r="X14" s="1">
        <v>1</v>
      </c>
      <c r="Y14" s="3">
        <v>1</v>
      </c>
      <c r="Z14" s="1">
        <v>1</v>
      </c>
      <c r="AA14" s="1" t="s">
        <v>11</v>
      </c>
      <c r="AB14" s="1" t="s">
        <v>18</v>
      </c>
      <c r="AC14" s="1" t="s">
        <v>19</v>
      </c>
      <c r="AD14" s="6">
        <v>17.131900000000002</v>
      </c>
      <c r="AE14" s="5">
        <v>0.8</v>
      </c>
      <c r="AF14" s="5">
        <v>1.8</v>
      </c>
      <c r="AG14" s="5">
        <v>1.25</v>
      </c>
      <c r="AH14" s="3">
        <v>0</v>
      </c>
      <c r="AI14" s="3">
        <v>50</v>
      </c>
      <c r="AJ14" s="3">
        <v>20</v>
      </c>
      <c r="AK14" s="1" t="s">
        <v>34</v>
      </c>
    </row>
    <row r="15" spans="1:37" ht="14.5" x14ac:dyDescent="0.3">
      <c r="A15" s="1"/>
      <c r="B15" s="1"/>
      <c r="C15" s="1"/>
      <c r="D15" s="1"/>
      <c r="E15" s="1"/>
      <c r="F15" s="1"/>
      <c r="G15" s="1"/>
      <c r="H15" s="1"/>
      <c r="I15" s="3">
        <v>4</v>
      </c>
      <c r="J15" s="1" t="s">
        <v>9</v>
      </c>
      <c r="K15" s="1" t="s">
        <v>32</v>
      </c>
      <c r="L15" s="4">
        <v>0.4</v>
      </c>
      <c r="M15" s="4">
        <v>0.95</v>
      </c>
      <c r="N15" s="4">
        <v>0.75</v>
      </c>
      <c r="O15" s="4">
        <v>0.93</v>
      </c>
      <c r="P15" s="4">
        <v>1.65</v>
      </c>
      <c r="Q15" s="4">
        <v>1.27</v>
      </c>
      <c r="R15" s="4">
        <v>0.6</v>
      </c>
      <c r="S15" s="4">
        <v>0.97</v>
      </c>
      <c r="T15" s="4">
        <v>0.75</v>
      </c>
      <c r="U15" s="2"/>
      <c r="V15" s="2"/>
      <c r="W15" s="2"/>
      <c r="X15" s="1">
        <v>1</v>
      </c>
      <c r="Y15" s="3">
        <v>1</v>
      </c>
      <c r="Z15" s="1">
        <v>1</v>
      </c>
      <c r="AA15" s="1" t="s">
        <v>11</v>
      </c>
      <c r="AB15" s="1" t="s">
        <v>18</v>
      </c>
      <c r="AC15" s="1" t="s">
        <v>19</v>
      </c>
      <c r="AD15" s="6">
        <v>17.131900000000002</v>
      </c>
      <c r="AE15" s="5">
        <v>0.8</v>
      </c>
      <c r="AF15" s="5">
        <v>1.8</v>
      </c>
      <c r="AG15" s="5">
        <v>1.25</v>
      </c>
      <c r="AH15" s="3">
        <v>0</v>
      </c>
      <c r="AI15" s="3">
        <v>50</v>
      </c>
      <c r="AJ15" s="3">
        <v>20</v>
      </c>
      <c r="AK15" s="1" t="s">
        <v>34</v>
      </c>
    </row>
    <row r="16" spans="1:37" ht="14.5" x14ac:dyDescent="0.3">
      <c r="A16" s="1" t="s">
        <v>37</v>
      </c>
      <c r="B16" s="1" t="s">
        <v>39</v>
      </c>
      <c r="C16" s="1" t="s">
        <v>28</v>
      </c>
      <c r="D16" s="1" t="s">
        <v>29</v>
      </c>
      <c r="E16" s="1" t="s">
        <v>40</v>
      </c>
      <c r="F16" s="1" t="s">
        <v>4</v>
      </c>
      <c r="G16" s="1" t="s">
        <v>38</v>
      </c>
      <c r="H16" s="1" t="s">
        <v>8</v>
      </c>
      <c r="I16" s="3">
        <v>1</v>
      </c>
      <c r="J16" s="1" t="s">
        <v>9</v>
      </c>
      <c r="K16" s="1" t="s">
        <v>10</v>
      </c>
      <c r="L16" s="2"/>
      <c r="M16" s="2"/>
      <c r="N16" s="2"/>
      <c r="O16" s="2"/>
      <c r="P16" s="2"/>
      <c r="Q16" s="2"/>
      <c r="R16" s="2"/>
      <c r="S16" s="2"/>
      <c r="T16" s="4">
        <v>5.7</v>
      </c>
      <c r="U16" s="2"/>
      <c r="V16" s="2"/>
      <c r="W16" s="2"/>
      <c r="X16" s="1">
        <v>1</v>
      </c>
      <c r="Y16" s="3">
        <v>1</v>
      </c>
      <c r="Z16" s="1">
        <v>1</v>
      </c>
      <c r="AA16" s="1" t="s">
        <v>11</v>
      </c>
      <c r="AB16" s="1" t="s">
        <v>41</v>
      </c>
      <c r="AC16" s="1" t="s">
        <v>42</v>
      </c>
      <c r="AD16" s="6">
        <v>18.1112</v>
      </c>
      <c r="AE16" s="5">
        <v>1</v>
      </c>
      <c r="AF16" s="5">
        <v>1.2</v>
      </c>
      <c r="AG16" s="5">
        <v>1.1000000000000001</v>
      </c>
      <c r="AH16" s="3">
        <v>40</v>
      </c>
      <c r="AI16" s="3">
        <v>50</v>
      </c>
      <c r="AJ16" s="3">
        <v>50</v>
      </c>
      <c r="AK16" s="1" t="s">
        <v>12</v>
      </c>
    </row>
    <row r="17" spans="1:37" ht="14.5" x14ac:dyDescent="0.3">
      <c r="A17" s="1" t="s">
        <v>43</v>
      </c>
      <c r="B17" s="1" t="s">
        <v>45</v>
      </c>
      <c r="C17" s="1" t="s">
        <v>28</v>
      </c>
      <c r="D17" s="1" t="s">
        <v>29</v>
      </c>
      <c r="E17" s="1" t="s">
        <v>46</v>
      </c>
      <c r="F17" s="1" t="s">
        <v>4</v>
      </c>
      <c r="G17" s="1" t="s">
        <v>44</v>
      </c>
      <c r="H17" s="1" t="s">
        <v>8</v>
      </c>
      <c r="I17" s="3">
        <v>1</v>
      </c>
      <c r="J17" s="1" t="s">
        <v>9</v>
      </c>
      <c r="K17" s="1" t="s">
        <v>10</v>
      </c>
      <c r="L17" s="4">
        <v>2.2599999999999998</v>
      </c>
      <c r="M17" s="4">
        <v>4.2300000000000004</v>
      </c>
      <c r="N17" s="4">
        <v>3.05</v>
      </c>
      <c r="O17" s="4">
        <v>3.41</v>
      </c>
      <c r="P17" s="4">
        <v>5.43</v>
      </c>
      <c r="Q17" s="4">
        <v>4.47</v>
      </c>
      <c r="R17" s="4">
        <v>2.88</v>
      </c>
      <c r="S17" s="4">
        <v>3.47</v>
      </c>
      <c r="T17" s="4">
        <v>3.16</v>
      </c>
      <c r="U17" s="2"/>
      <c r="V17" s="2"/>
      <c r="W17" s="2"/>
      <c r="X17" s="1">
        <v>1</v>
      </c>
      <c r="Y17" s="3">
        <v>1</v>
      </c>
      <c r="Z17" s="1">
        <v>1</v>
      </c>
      <c r="AA17" s="1" t="s">
        <v>11</v>
      </c>
      <c r="AB17" s="1" t="s">
        <v>182</v>
      </c>
      <c r="AC17" s="1" t="s">
        <v>183</v>
      </c>
      <c r="AD17" s="6" t="s">
        <v>184</v>
      </c>
      <c r="AE17" s="5">
        <v>0.7</v>
      </c>
      <c r="AF17" s="5">
        <v>1.3</v>
      </c>
      <c r="AG17" s="5">
        <v>0.8</v>
      </c>
      <c r="AH17" s="3">
        <v>30</v>
      </c>
      <c r="AI17" s="3">
        <v>50</v>
      </c>
      <c r="AJ17" s="3">
        <v>50</v>
      </c>
      <c r="AK17" s="1" t="s">
        <v>12</v>
      </c>
    </row>
    <row r="18" spans="1:37" ht="14.5" x14ac:dyDescent="0.3">
      <c r="A18" s="1"/>
      <c r="B18" s="1"/>
      <c r="C18" s="1"/>
      <c r="D18" s="1"/>
      <c r="E18" s="1"/>
      <c r="F18" s="1"/>
      <c r="G18" s="1"/>
      <c r="H18" s="1" t="s">
        <v>35</v>
      </c>
      <c r="I18" s="3">
        <v>1</v>
      </c>
      <c r="J18" s="1" t="s">
        <v>9</v>
      </c>
      <c r="K18" s="1" t="s">
        <v>10</v>
      </c>
      <c r="L18" s="4">
        <v>2.2599999999999998</v>
      </c>
      <c r="M18" s="4">
        <v>4.2300000000000004</v>
      </c>
      <c r="N18" s="4">
        <v>3.05</v>
      </c>
      <c r="O18" s="4">
        <v>3.41</v>
      </c>
      <c r="P18" s="4">
        <v>5.43</v>
      </c>
      <c r="Q18" s="4">
        <v>4.47</v>
      </c>
      <c r="R18" s="4">
        <v>2.88</v>
      </c>
      <c r="S18" s="4">
        <v>3.47</v>
      </c>
      <c r="T18" s="4">
        <v>3.16</v>
      </c>
      <c r="U18" s="2"/>
      <c r="V18" s="2"/>
      <c r="W18" s="2"/>
      <c r="X18" s="1">
        <v>1</v>
      </c>
      <c r="Y18" s="3">
        <v>1</v>
      </c>
      <c r="Z18" s="1">
        <v>1</v>
      </c>
      <c r="AA18" s="1" t="s">
        <v>11</v>
      </c>
      <c r="AB18" s="1" t="s">
        <v>182</v>
      </c>
      <c r="AC18" s="1" t="s">
        <v>183</v>
      </c>
      <c r="AD18" s="6" t="s">
        <v>184</v>
      </c>
      <c r="AE18" s="5">
        <v>0.7</v>
      </c>
      <c r="AF18" s="5">
        <v>1.3</v>
      </c>
      <c r="AG18" s="5">
        <v>0.8</v>
      </c>
      <c r="AH18" s="3">
        <v>30</v>
      </c>
      <c r="AI18" s="3">
        <v>50</v>
      </c>
      <c r="AJ18" s="3">
        <v>50</v>
      </c>
      <c r="AK18" s="1" t="s">
        <v>12</v>
      </c>
    </row>
    <row r="19" spans="1:37" ht="14.5" x14ac:dyDescent="0.3">
      <c r="A19" s="1"/>
      <c r="B19" s="1"/>
      <c r="C19" s="1"/>
      <c r="D19" s="1"/>
      <c r="E19" s="1"/>
      <c r="F19" s="1"/>
      <c r="G19" s="1"/>
      <c r="H19" s="1" t="s">
        <v>36</v>
      </c>
      <c r="I19" s="3">
        <v>1</v>
      </c>
      <c r="J19" s="1" t="s">
        <v>9</v>
      </c>
      <c r="K19" s="1" t="s">
        <v>10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">
        <v>1</v>
      </c>
      <c r="Y19" s="3">
        <v>1</v>
      </c>
      <c r="Z19" s="1">
        <v>1</v>
      </c>
      <c r="AA19" s="1" t="s">
        <v>11</v>
      </c>
      <c r="AB19" s="1" t="s">
        <v>182</v>
      </c>
      <c r="AC19" s="1" t="s">
        <v>183</v>
      </c>
      <c r="AD19" s="6" t="s">
        <v>184</v>
      </c>
      <c r="AE19" s="5">
        <v>0.7</v>
      </c>
      <c r="AF19" s="5">
        <v>1.3</v>
      </c>
      <c r="AG19" s="5">
        <v>0.8</v>
      </c>
      <c r="AH19" s="3">
        <v>30</v>
      </c>
      <c r="AI19" s="3">
        <v>50</v>
      </c>
      <c r="AJ19" s="3">
        <v>50</v>
      </c>
      <c r="AK19" s="1" t="s">
        <v>12</v>
      </c>
    </row>
    <row r="20" spans="1:37" ht="14.5" x14ac:dyDescent="0.3">
      <c r="A20" s="1" t="s">
        <v>51</v>
      </c>
      <c r="B20" s="1" t="s">
        <v>53</v>
      </c>
      <c r="C20" s="1" t="s">
        <v>28</v>
      </c>
      <c r="D20" s="1" t="s">
        <v>29</v>
      </c>
      <c r="E20" s="1" t="s">
        <v>54</v>
      </c>
      <c r="F20" s="1" t="s">
        <v>4</v>
      </c>
      <c r="G20" s="1" t="s">
        <v>52</v>
      </c>
      <c r="H20" s="1" t="s">
        <v>8</v>
      </c>
      <c r="I20" s="3">
        <v>1</v>
      </c>
      <c r="J20" s="1" t="s">
        <v>9</v>
      </c>
      <c r="K20" s="1" t="s">
        <v>55</v>
      </c>
      <c r="L20" s="4">
        <v>0.9</v>
      </c>
      <c r="M20" s="4">
        <v>1.08</v>
      </c>
      <c r="N20" s="4">
        <v>0.96</v>
      </c>
      <c r="O20" s="4">
        <v>0.5</v>
      </c>
      <c r="P20" s="4">
        <v>0.75</v>
      </c>
      <c r="Q20" s="4">
        <v>0.64</v>
      </c>
      <c r="R20" s="4">
        <v>0.5</v>
      </c>
      <c r="S20" s="4">
        <v>0.67</v>
      </c>
      <c r="T20" s="4">
        <v>0.56000000000000005</v>
      </c>
      <c r="U20" s="2"/>
      <c r="V20" s="2"/>
      <c r="W20" s="2"/>
      <c r="X20" s="1">
        <v>1</v>
      </c>
      <c r="Y20" s="3">
        <v>1</v>
      </c>
      <c r="Z20" s="1">
        <v>1</v>
      </c>
      <c r="AA20" s="1" t="s">
        <v>11</v>
      </c>
      <c r="AB20" s="1" t="s">
        <v>185</v>
      </c>
      <c r="AC20" s="1" t="s">
        <v>186</v>
      </c>
      <c r="AD20" s="6" t="s">
        <v>187</v>
      </c>
      <c r="AE20" s="5">
        <v>0.8</v>
      </c>
      <c r="AF20" s="5">
        <v>1.6</v>
      </c>
      <c r="AG20" s="5">
        <v>1.2</v>
      </c>
      <c r="AH20" s="3">
        <v>40</v>
      </c>
      <c r="AI20" s="3">
        <v>70</v>
      </c>
      <c r="AJ20" s="3">
        <v>60</v>
      </c>
      <c r="AK20" s="1" t="s">
        <v>12</v>
      </c>
    </row>
    <row r="21" spans="1:37" ht="14.5" x14ac:dyDescent="0.3">
      <c r="A21" s="1" t="s">
        <v>56</v>
      </c>
      <c r="B21" s="1" t="s">
        <v>53</v>
      </c>
      <c r="C21" s="1" t="s">
        <v>28</v>
      </c>
      <c r="D21" s="1" t="s">
        <v>29</v>
      </c>
      <c r="E21" s="1" t="s">
        <v>54</v>
      </c>
      <c r="F21" s="1" t="s">
        <v>4</v>
      </c>
      <c r="G21" s="1" t="s">
        <v>52</v>
      </c>
      <c r="H21" s="1" t="s">
        <v>8</v>
      </c>
      <c r="I21" s="3">
        <v>1</v>
      </c>
      <c r="J21" s="1" t="s">
        <v>9</v>
      </c>
      <c r="K21" s="1" t="s">
        <v>55</v>
      </c>
      <c r="L21" s="4">
        <v>0.9</v>
      </c>
      <c r="M21" s="4">
        <v>1.08</v>
      </c>
      <c r="N21" s="4">
        <v>0.96</v>
      </c>
      <c r="O21" s="4">
        <v>0.5</v>
      </c>
      <c r="P21" s="4">
        <v>0.75</v>
      </c>
      <c r="Q21" s="4">
        <v>0.64</v>
      </c>
      <c r="R21" s="4">
        <v>0.5</v>
      </c>
      <c r="S21" s="4">
        <v>0.67</v>
      </c>
      <c r="T21" s="4">
        <v>0.56000000000000005</v>
      </c>
      <c r="U21" s="2"/>
      <c r="V21" s="2"/>
      <c r="W21" s="2"/>
      <c r="X21" s="1">
        <v>1</v>
      </c>
      <c r="Y21" s="3">
        <v>1</v>
      </c>
      <c r="Z21" s="1">
        <v>1</v>
      </c>
      <c r="AA21" s="1" t="s">
        <v>11</v>
      </c>
      <c r="AB21" s="1" t="s">
        <v>185</v>
      </c>
      <c r="AC21" s="1" t="s">
        <v>186</v>
      </c>
      <c r="AD21" s="6" t="s">
        <v>187</v>
      </c>
      <c r="AE21" s="5">
        <v>0.8</v>
      </c>
      <c r="AF21" s="5">
        <v>1.6</v>
      </c>
      <c r="AG21" s="5">
        <v>1.2</v>
      </c>
      <c r="AH21" s="3">
        <v>40</v>
      </c>
      <c r="AI21" s="3">
        <v>70</v>
      </c>
      <c r="AJ21" s="3">
        <v>60</v>
      </c>
      <c r="AK21" s="1" t="s">
        <v>12</v>
      </c>
    </row>
    <row r="22" spans="1:37" ht="14.5" x14ac:dyDescent="0.3">
      <c r="A22" s="1" t="s">
        <v>57</v>
      </c>
      <c r="B22" s="1" t="s">
        <v>53</v>
      </c>
      <c r="C22" s="1" t="s">
        <v>28</v>
      </c>
      <c r="D22" s="1" t="s">
        <v>29</v>
      </c>
      <c r="E22" s="1" t="s">
        <v>59</v>
      </c>
      <c r="F22" s="1" t="s">
        <v>4</v>
      </c>
      <c r="G22" s="1" t="s">
        <v>58</v>
      </c>
      <c r="H22" s="1" t="s">
        <v>8</v>
      </c>
      <c r="I22" s="3">
        <v>1</v>
      </c>
      <c r="J22" s="1" t="s">
        <v>9</v>
      </c>
      <c r="K22" s="1" t="s">
        <v>10</v>
      </c>
      <c r="L22" s="4">
        <v>5.86</v>
      </c>
      <c r="M22" s="4">
        <v>6.17</v>
      </c>
      <c r="N22" s="2"/>
      <c r="O22" s="2"/>
      <c r="P22" s="2"/>
      <c r="Q22" s="4">
        <v>3.63</v>
      </c>
      <c r="R22" s="4">
        <v>2.98</v>
      </c>
      <c r="S22" s="4">
        <v>3.91</v>
      </c>
      <c r="T22" s="4">
        <v>3.35</v>
      </c>
      <c r="U22" s="2"/>
      <c r="V22" s="2"/>
      <c r="W22" s="2"/>
      <c r="X22" s="1">
        <v>1</v>
      </c>
      <c r="Y22" s="3">
        <v>1</v>
      </c>
      <c r="Z22" s="1">
        <v>1</v>
      </c>
      <c r="AA22" s="1" t="s">
        <v>11</v>
      </c>
      <c r="AB22" s="1" t="s">
        <v>60</v>
      </c>
      <c r="AC22" s="1" t="s">
        <v>60</v>
      </c>
      <c r="AD22" s="6">
        <v>14.111800000000001</v>
      </c>
      <c r="AE22" s="5">
        <v>0.8</v>
      </c>
      <c r="AF22" s="5">
        <v>1.3</v>
      </c>
      <c r="AG22" s="5">
        <v>0.9</v>
      </c>
      <c r="AH22" s="3">
        <v>40</v>
      </c>
      <c r="AI22" s="3">
        <v>60</v>
      </c>
      <c r="AJ22" s="3">
        <v>50</v>
      </c>
      <c r="AK22" s="1" t="s">
        <v>12</v>
      </c>
    </row>
    <row r="23" spans="1:37" ht="14.5" x14ac:dyDescent="0.3">
      <c r="A23" s="1" t="s">
        <v>61</v>
      </c>
      <c r="B23" s="1" t="s">
        <v>138</v>
      </c>
      <c r="C23" s="1" t="s">
        <v>140</v>
      </c>
      <c r="D23" s="1" t="s">
        <v>29</v>
      </c>
      <c r="E23" s="1" t="s">
        <v>4</v>
      </c>
      <c r="F23" s="1" t="s">
        <v>4</v>
      </c>
      <c r="G23" s="1" t="s">
        <v>62</v>
      </c>
      <c r="H23" s="1" t="s">
        <v>8</v>
      </c>
      <c r="I23" s="3">
        <v>1</v>
      </c>
      <c r="J23" s="1" t="s">
        <v>9</v>
      </c>
      <c r="K23" s="1" t="s">
        <v>55</v>
      </c>
      <c r="L23" s="4">
        <v>0.8</v>
      </c>
      <c r="M23" s="4">
        <v>0.9</v>
      </c>
      <c r="N23" s="2"/>
      <c r="O23" s="4">
        <v>0.8</v>
      </c>
      <c r="P23" s="4">
        <v>0.9</v>
      </c>
      <c r="Q23" s="2"/>
      <c r="R23" s="2"/>
      <c r="S23" s="2"/>
      <c r="T23" s="2"/>
      <c r="U23" s="2"/>
      <c r="V23" s="2"/>
      <c r="W23" s="2"/>
      <c r="X23" s="1">
        <v>1</v>
      </c>
      <c r="Y23" s="3">
        <v>1</v>
      </c>
      <c r="Z23" s="1">
        <v>1</v>
      </c>
      <c r="AA23" s="1" t="s">
        <v>11</v>
      </c>
      <c r="AB23" s="1" t="s">
        <v>63</v>
      </c>
      <c r="AC23" s="1" t="s">
        <v>64</v>
      </c>
      <c r="AD23" s="6">
        <v>12.070399999999999</v>
      </c>
      <c r="AE23" s="5">
        <v>1.1000000000000001</v>
      </c>
      <c r="AF23" s="5">
        <v>1.6</v>
      </c>
      <c r="AG23" s="5">
        <v>1.3</v>
      </c>
      <c r="AH23" s="2"/>
      <c r="AI23" s="2"/>
      <c r="AJ23" s="2"/>
      <c r="AK23" s="1" t="s">
        <v>12</v>
      </c>
    </row>
    <row r="24" spans="1:37" ht="14.5" x14ac:dyDescent="0.3">
      <c r="A24" s="1" t="s">
        <v>65</v>
      </c>
      <c r="B24" s="1" t="s">
        <v>138</v>
      </c>
      <c r="C24" s="1" t="s">
        <v>140</v>
      </c>
      <c r="D24" s="1" t="s">
        <v>29</v>
      </c>
      <c r="E24" s="1" t="s">
        <v>4</v>
      </c>
      <c r="F24" s="1" t="s">
        <v>4</v>
      </c>
      <c r="G24" s="1" t="s">
        <v>66</v>
      </c>
      <c r="H24" s="1" t="s">
        <v>8</v>
      </c>
      <c r="I24" s="3">
        <v>1</v>
      </c>
      <c r="J24" s="1" t="s">
        <v>9</v>
      </c>
      <c r="K24" s="1" t="s">
        <v>55</v>
      </c>
      <c r="L24" s="4">
        <v>0.99</v>
      </c>
      <c r="M24" s="4">
        <v>0.99</v>
      </c>
      <c r="N24" s="4">
        <v>0.99</v>
      </c>
      <c r="O24" s="4">
        <v>0.88</v>
      </c>
      <c r="P24" s="4">
        <v>0.99</v>
      </c>
      <c r="Q24" s="4">
        <v>0.99</v>
      </c>
      <c r="R24" s="2"/>
      <c r="S24" s="2"/>
      <c r="T24" s="4">
        <v>0.57999999999999996</v>
      </c>
      <c r="U24" s="2"/>
      <c r="V24" s="2"/>
      <c r="W24" s="2"/>
      <c r="X24" s="1">
        <v>1</v>
      </c>
      <c r="Y24" s="3">
        <v>1</v>
      </c>
      <c r="Z24" s="1">
        <v>1</v>
      </c>
      <c r="AA24" s="1" t="s">
        <v>11</v>
      </c>
      <c r="AB24" s="1" t="s">
        <v>185</v>
      </c>
      <c r="AC24" s="1" t="s">
        <v>186</v>
      </c>
      <c r="AD24" s="6" t="s">
        <v>187</v>
      </c>
      <c r="AE24" s="5">
        <v>1.1000000000000001</v>
      </c>
      <c r="AF24" s="5">
        <v>1.9</v>
      </c>
      <c r="AG24" s="5">
        <v>1.4</v>
      </c>
      <c r="AH24" s="3">
        <v>40</v>
      </c>
      <c r="AI24" s="3">
        <v>70</v>
      </c>
      <c r="AJ24" s="3">
        <v>50</v>
      </c>
      <c r="AK24" s="1" t="s">
        <v>12</v>
      </c>
    </row>
    <row r="25" spans="1:37" ht="14.5" x14ac:dyDescent="0.3">
      <c r="A25" s="1" t="s">
        <v>67</v>
      </c>
      <c r="B25" s="1" t="s">
        <v>138</v>
      </c>
      <c r="C25" s="1" t="s">
        <v>140</v>
      </c>
      <c r="D25" s="1" t="s">
        <v>29</v>
      </c>
      <c r="E25" s="1" t="s">
        <v>4</v>
      </c>
      <c r="F25" s="1" t="s">
        <v>4</v>
      </c>
      <c r="G25" s="1" t="s">
        <v>68</v>
      </c>
      <c r="H25" s="1"/>
      <c r="I25" s="3"/>
      <c r="J25" s="1" t="s">
        <v>9</v>
      </c>
      <c r="K25" s="1" t="s">
        <v>10</v>
      </c>
      <c r="L25" s="2"/>
      <c r="M25" s="2"/>
      <c r="N25" s="2"/>
      <c r="O25" s="2"/>
      <c r="P25" s="2"/>
      <c r="Q25" s="2"/>
      <c r="R25" s="2"/>
      <c r="S25" s="2"/>
      <c r="T25" s="4">
        <v>3.85</v>
      </c>
      <c r="U25" s="2"/>
      <c r="V25" s="2"/>
      <c r="W25" s="2"/>
      <c r="X25" s="1">
        <v>1</v>
      </c>
      <c r="Y25" s="3">
        <v>1</v>
      </c>
      <c r="Z25" s="1">
        <v>1</v>
      </c>
      <c r="AA25" s="1" t="s">
        <v>11</v>
      </c>
      <c r="AB25" s="1" t="s">
        <v>194</v>
      </c>
      <c r="AC25" s="1" t="s">
        <v>195</v>
      </c>
      <c r="AD25" s="6" t="s">
        <v>196</v>
      </c>
      <c r="AE25" s="5">
        <v>0.8</v>
      </c>
      <c r="AF25" s="5">
        <v>1.3</v>
      </c>
      <c r="AG25" s="5">
        <v>0.9</v>
      </c>
      <c r="AH25" s="3">
        <v>30</v>
      </c>
      <c r="AI25" s="3">
        <v>60</v>
      </c>
      <c r="AJ25" s="3">
        <v>50</v>
      </c>
      <c r="AK25" s="1" t="s">
        <v>12</v>
      </c>
    </row>
    <row r="26" spans="1:37" ht="14.5" x14ac:dyDescent="0.3">
      <c r="A26" s="1" t="s">
        <v>69</v>
      </c>
      <c r="B26" s="1" t="s">
        <v>138</v>
      </c>
      <c r="C26" s="1" t="s">
        <v>140</v>
      </c>
      <c r="D26" s="1" t="s">
        <v>29</v>
      </c>
      <c r="E26" s="1" t="s">
        <v>4</v>
      </c>
      <c r="F26" s="1" t="s">
        <v>4</v>
      </c>
      <c r="G26" s="1" t="s">
        <v>68</v>
      </c>
      <c r="H26" s="1"/>
      <c r="I26" s="3"/>
      <c r="J26" s="1" t="s">
        <v>9</v>
      </c>
      <c r="K26" s="1" t="s">
        <v>10</v>
      </c>
      <c r="L26" s="2"/>
      <c r="M26" s="2"/>
      <c r="N26" s="2"/>
      <c r="O26" s="2"/>
      <c r="P26" s="2"/>
      <c r="Q26" s="2"/>
      <c r="R26" s="2"/>
      <c r="S26" s="2"/>
      <c r="T26" s="4">
        <v>3.34</v>
      </c>
      <c r="U26" s="2"/>
      <c r="V26" s="2"/>
      <c r="W26" s="2"/>
      <c r="X26" s="1">
        <v>1</v>
      </c>
      <c r="Y26" s="3">
        <v>1</v>
      </c>
      <c r="Z26" s="1">
        <v>1</v>
      </c>
      <c r="AA26" s="1" t="s">
        <v>11</v>
      </c>
      <c r="AB26" s="1" t="s">
        <v>197</v>
      </c>
      <c r="AC26" s="1" t="s">
        <v>198</v>
      </c>
      <c r="AD26" s="6" t="s">
        <v>199</v>
      </c>
      <c r="AE26" s="5">
        <v>0.8</v>
      </c>
      <c r="AF26" s="5">
        <v>1.5</v>
      </c>
      <c r="AG26" s="5">
        <v>1</v>
      </c>
      <c r="AH26" s="3">
        <v>40</v>
      </c>
      <c r="AI26" s="3">
        <v>60</v>
      </c>
      <c r="AJ26" s="3">
        <v>50</v>
      </c>
      <c r="AK26" s="1" t="s">
        <v>12</v>
      </c>
    </row>
    <row r="27" spans="1:37" ht="14.5" x14ac:dyDescent="0.3">
      <c r="A27" s="1" t="s">
        <v>70</v>
      </c>
      <c r="B27" s="1" t="s">
        <v>138</v>
      </c>
      <c r="C27" s="1" t="s">
        <v>140</v>
      </c>
      <c r="D27" s="1" t="s">
        <v>29</v>
      </c>
      <c r="E27" s="1" t="s">
        <v>4</v>
      </c>
      <c r="F27" s="1" t="s">
        <v>4</v>
      </c>
      <c r="G27" s="1" t="s">
        <v>71</v>
      </c>
      <c r="H27" s="1" t="s">
        <v>8</v>
      </c>
      <c r="I27" s="3">
        <v>1</v>
      </c>
      <c r="J27" s="1" t="s">
        <v>9</v>
      </c>
      <c r="K27" s="1" t="s">
        <v>55</v>
      </c>
      <c r="L27" s="4">
        <v>0.3</v>
      </c>
      <c r="M27" s="4">
        <v>0.61</v>
      </c>
      <c r="N27" s="4">
        <v>0.46</v>
      </c>
      <c r="O27" s="4">
        <v>0.4</v>
      </c>
      <c r="P27" s="4">
        <v>0.73</v>
      </c>
      <c r="Q27" s="4">
        <v>0.6</v>
      </c>
      <c r="R27" s="4">
        <v>0.48</v>
      </c>
      <c r="S27" s="4">
        <v>0.97</v>
      </c>
      <c r="T27" s="4">
        <v>0.79</v>
      </c>
      <c r="U27" s="2"/>
      <c r="V27" s="2"/>
      <c r="W27" s="2"/>
      <c r="X27" s="1">
        <v>1</v>
      </c>
      <c r="Y27" s="3">
        <v>1</v>
      </c>
      <c r="Z27" s="1">
        <v>1</v>
      </c>
      <c r="AA27" s="1" t="s">
        <v>11</v>
      </c>
      <c r="AB27" s="1" t="s">
        <v>188</v>
      </c>
      <c r="AC27" s="1" t="s">
        <v>189</v>
      </c>
      <c r="AD27" s="6" t="s">
        <v>190</v>
      </c>
      <c r="AE27" s="5">
        <v>1</v>
      </c>
      <c r="AF27" s="5">
        <v>1.4</v>
      </c>
      <c r="AG27" s="5">
        <v>1.2</v>
      </c>
      <c r="AH27" s="3">
        <v>50</v>
      </c>
      <c r="AI27" s="3">
        <v>70</v>
      </c>
      <c r="AJ27" s="3">
        <v>50</v>
      </c>
      <c r="AK27" s="1" t="s">
        <v>12</v>
      </c>
    </row>
    <row r="28" spans="1:37" ht="14.5" x14ac:dyDescent="0.3">
      <c r="A28" s="1" t="s">
        <v>72</v>
      </c>
      <c r="B28" s="1" t="s">
        <v>138</v>
      </c>
      <c r="C28" s="1" t="s">
        <v>140</v>
      </c>
      <c r="D28" s="1" t="s">
        <v>29</v>
      </c>
      <c r="E28" s="1" t="s">
        <v>4</v>
      </c>
      <c r="F28" s="1" t="s">
        <v>4</v>
      </c>
      <c r="G28" s="1" t="s">
        <v>73</v>
      </c>
      <c r="H28" s="1" t="s">
        <v>8</v>
      </c>
      <c r="I28" s="3">
        <v>1</v>
      </c>
      <c r="J28" s="1" t="s">
        <v>9</v>
      </c>
      <c r="K28" s="1" t="s">
        <v>10</v>
      </c>
      <c r="L28" s="4">
        <v>0.9</v>
      </c>
      <c r="M28" s="4">
        <v>1.6</v>
      </c>
      <c r="N28" s="4">
        <v>1.3</v>
      </c>
      <c r="O28" s="4">
        <v>5.3</v>
      </c>
      <c r="P28" s="4">
        <v>5.8</v>
      </c>
      <c r="Q28" s="4">
        <v>5.4</v>
      </c>
      <c r="R28" s="4">
        <v>2.6</v>
      </c>
      <c r="S28" s="4">
        <v>3.5</v>
      </c>
      <c r="T28" s="4">
        <v>2.9</v>
      </c>
      <c r="U28" s="2"/>
      <c r="V28" s="2"/>
      <c r="W28" s="2"/>
      <c r="X28" s="1">
        <v>1</v>
      </c>
      <c r="Y28" s="3">
        <v>1</v>
      </c>
      <c r="Z28" s="1">
        <v>1</v>
      </c>
      <c r="AA28" s="1" t="s">
        <v>11</v>
      </c>
      <c r="AB28" s="1" t="s">
        <v>18</v>
      </c>
      <c r="AC28" s="1" t="s">
        <v>19</v>
      </c>
      <c r="AD28" s="6">
        <v>17.131900000000002</v>
      </c>
      <c r="AE28" s="5">
        <v>0.7</v>
      </c>
      <c r="AF28" s="5">
        <v>1.2</v>
      </c>
      <c r="AG28" s="5">
        <v>1</v>
      </c>
      <c r="AH28" s="3">
        <v>50</v>
      </c>
      <c r="AI28" s="3">
        <v>70</v>
      </c>
      <c r="AJ28" s="3">
        <v>60</v>
      </c>
      <c r="AK28" s="1" t="s">
        <v>12</v>
      </c>
    </row>
    <row r="29" spans="1:37" ht="14.5" x14ac:dyDescent="0.3">
      <c r="A29" s="1" t="s">
        <v>74</v>
      </c>
      <c r="B29" s="1" t="s">
        <v>138</v>
      </c>
      <c r="C29" s="1" t="s">
        <v>140</v>
      </c>
      <c r="D29" s="1" t="s">
        <v>29</v>
      </c>
      <c r="E29" s="1" t="s">
        <v>4</v>
      </c>
      <c r="F29" s="1" t="s">
        <v>4</v>
      </c>
      <c r="G29" s="1" t="s">
        <v>73</v>
      </c>
      <c r="H29" s="1" t="s">
        <v>8</v>
      </c>
      <c r="I29" s="3">
        <v>1</v>
      </c>
      <c r="J29" s="1" t="s">
        <v>9</v>
      </c>
      <c r="K29" s="1" t="s">
        <v>10</v>
      </c>
      <c r="L29" s="2"/>
      <c r="M29" s="2"/>
      <c r="N29" s="4">
        <v>2.97</v>
      </c>
      <c r="O29" s="2"/>
      <c r="P29" s="2"/>
      <c r="Q29" s="4">
        <v>4.62</v>
      </c>
      <c r="R29" s="4">
        <v>2.2999999999999998</v>
      </c>
      <c r="S29" s="4">
        <v>3.1</v>
      </c>
      <c r="T29" s="4">
        <v>2.8</v>
      </c>
      <c r="U29" s="2"/>
      <c r="V29" s="2"/>
      <c r="W29" s="2"/>
      <c r="X29" s="1">
        <v>1</v>
      </c>
      <c r="Y29" s="3">
        <v>1</v>
      </c>
      <c r="Z29" s="1">
        <v>1</v>
      </c>
      <c r="AA29" s="1" t="s">
        <v>11</v>
      </c>
      <c r="AB29" s="1" t="s">
        <v>18</v>
      </c>
      <c r="AC29" s="1" t="s">
        <v>19</v>
      </c>
      <c r="AD29" s="6">
        <v>17.131900000000002</v>
      </c>
      <c r="AE29" s="5">
        <v>0.7</v>
      </c>
      <c r="AF29" s="5">
        <v>1.2</v>
      </c>
      <c r="AG29" s="5">
        <v>1</v>
      </c>
      <c r="AH29" s="3">
        <v>50</v>
      </c>
      <c r="AI29" s="3">
        <v>70</v>
      </c>
      <c r="AJ29" s="3">
        <v>60</v>
      </c>
      <c r="AK29" s="1" t="s">
        <v>12</v>
      </c>
    </row>
    <row r="30" spans="1:37" ht="14.5" x14ac:dyDescent="0.3">
      <c r="A30" s="1" t="s">
        <v>75</v>
      </c>
      <c r="B30" s="1" t="s">
        <v>138</v>
      </c>
      <c r="C30" s="1" t="s">
        <v>140</v>
      </c>
      <c r="D30" s="1" t="s">
        <v>29</v>
      </c>
      <c r="E30" s="1" t="s">
        <v>4</v>
      </c>
      <c r="F30" s="1" t="s">
        <v>4</v>
      </c>
      <c r="G30" s="1" t="s">
        <v>76</v>
      </c>
      <c r="H30" s="1" t="s">
        <v>8</v>
      </c>
      <c r="I30" s="3">
        <v>1</v>
      </c>
      <c r="J30" s="1" t="s">
        <v>9</v>
      </c>
      <c r="K30" s="1" t="s">
        <v>10</v>
      </c>
      <c r="L30" s="4">
        <v>1.98</v>
      </c>
      <c r="M30" s="4">
        <v>4.51</v>
      </c>
      <c r="N30" s="4">
        <v>3.88</v>
      </c>
      <c r="O30" s="4">
        <v>0.93</v>
      </c>
      <c r="P30" s="4">
        <v>2.87</v>
      </c>
      <c r="Q30" s="4">
        <v>2.21</v>
      </c>
      <c r="R30" s="4">
        <v>1.95</v>
      </c>
      <c r="S30" s="4">
        <v>2.99</v>
      </c>
      <c r="T30" s="4">
        <v>2.2999999999999998</v>
      </c>
      <c r="U30" s="2"/>
      <c r="V30" s="2"/>
      <c r="W30" s="2"/>
      <c r="X30" s="1">
        <v>1</v>
      </c>
      <c r="Y30" s="3">
        <v>1</v>
      </c>
      <c r="Z30" s="1">
        <v>1</v>
      </c>
      <c r="AA30" s="1" t="s">
        <v>11</v>
      </c>
      <c r="AB30" s="1" t="s">
        <v>47</v>
      </c>
      <c r="AC30" s="1" t="s">
        <v>48</v>
      </c>
      <c r="AD30" s="6">
        <v>17.0808</v>
      </c>
      <c r="AE30" s="5">
        <v>0.6</v>
      </c>
      <c r="AF30" s="5">
        <v>1.3</v>
      </c>
      <c r="AG30" s="5">
        <v>0.8</v>
      </c>
      <c r="AH30" s="3">
        <v>50</v>
      </c>
      <c r="AI30" s="3">
        <v>70</v>
      </c>
      <c r="AJ30" s="3">
        <v>60</v>
      </c>
      <c r="AK30" s="1" t="s">
        <v>12</v>
      </c>
    </row>
    <row r="31" spans="1:37" ht="14.5" x14ac:dyDescent="0.3">
      <c r="A31" s="1" t="s">
        <v>77</v>
      </c>
      <c r="B31" s="1" t="s">
        <v>138</v>
      </c>
      <c r="C31" s="1" t="s">
        <v>140</v>
      </c>
      <c r="D31" s="1" t="s">
        <v>29</v>
      </c>
      <c r="E31" s="1" t="s">
        <v>4</v>
      </c>
      <c r="F31" s="1" t="s">
        <v>4</v>
      </c>
      <c r="G31" s="1" t="s">
        <v>78</v>
      </c>
      <c r="H31" s="1" t="s">
        <v>8</v>
      </c>
      <c r="I31" s="3">
        <v>1</v>
      </c>
      <c r="J31" s="1" t="s">
        <v>9</v>
      </c>
      <c r="K31" s="1" t="s">
        <v>10</v>
      </c>
      <c r="L31" s="4">
        <v>2.0299999999999998</v>
      </c>
      <c r="M31" s="4">
        <v>4.26</v>
      </c>
      <c r="N31" s="4">
        <v>3.66</v>
      </c>
      <c r="O31" s="4">
        <v>2.15</v>
      </c>
      <c r="P31" s="4">
        <v>4.3</v>
      </c>
      <c r="Q31" s="4">
        <v>3.33</v>
      </c>
      <c r="R31" s="4">
        <v>2.2599999999999998</v>
      </c>
      <c r="S31" s="4">
        <v>2.67</v>
      </c>
      <c r="T31" s="4">
        <v>2.42</v>
      </c>
      <c r="U31" s="2"/>
      <c r="V31" s="2"/>
      <c r="W31" s="2"/>
      <c r="X31" s="1">
        <v>1</v>
      </c>
      <c r="Y31" s="3">
        <v>1</v>
      </c>
      <c r="Z31" s="1">
        <v>1</v>
      </c>
      <c r="AA31" s="1" t="s">
        <v>11</v>
      </c>
      <c r="AB31" s="1" t="s">
        <v>18</v>
      </c>
      <c r="AC31" s="1" t="s">
        <v>19</v>
      </c>
      <c r="AD31" s="6">
        <v>17.131900000000002</v>
      </c>
      <c r="AE31" s="5">
        <v>0.6</v>
      </c>
      <c r="AF31" s="5">
        <v>0.8</v>
      </c>
      <c r="AG31" s="5">
        <v>0.7</v>
      </c>
      <c r="AH31" s="3">
        <v>40</v>
      </c>
      <c r="AI31" s="3">
        <v>60</v>
      </c>
      <c r="AJ31" s="3">
        <v>50</v>
      </c>
      <c r="AK31" s="1" t="s">
        <v>12</v>
      </c>
    </row>
    <row r="32" spans="1:37" ht="14.5" x14ac:dyDescent="0.3">
      <c r="A32" s="1" t="s">
        <v>79</v>
      </c>
      <c r="B32" s="1" t="s">
        <v>138</v>
      </c>
      <c r="C32" s="1" t="s">
        <v>140</v>
      </c>
      <c r="D32" s="1" t="s">
        <v>29</v>
      </c>
      <c r="E32" s="1" t="s">
        <v>4</v>
      </c>
      <c r="F32" s="1" t="s">
        <v>4</v>
      </c>
      <c r="G32" s="1" t="s">
        <v>78</v>
      </c>
      <c r="H32" s="1" t="s">
        <v>8</v>
      </c>
      <c r="I32" s="3">
        <v>1</v>
      </c>
      <c r="J32" s="1" t="s">
        <v>9</v>
      </c>
      <c r="K32" s="1" t="s">
        <v>10</v>
      </c>
      <c r="L32" s="4">
        <v>2.0299999999999998</v>
      </c>
      <c r="M32" s="4">
        <v>4.26</v>
      </c>
      <c r="N32" s="4">
        <v>3.66</v>
      </c>
      <c r="O32" s="4">
        <v>2.15</v>
      </c>
      <c r="P32" s="4">
        <v>4.3</v>
      </c>
      <c r="Q32" s="4">
        <v>3.33</v>
      </c>
      <c r="R32" s="4">
        <v>2.2599999999999998</v>
      </c>
      <c r="S32" s="4">
        <v>2.67</v>
      </c>
      <c r="T32" s="4">
        <v>2.42</v>
      </c>
      <c r="U32" s="2"/>
      <c r="V32" s="2"/>
      <c r="W32" s="2"/>
      <c r="X32" s="1">
        <v>1</v>
      </c>
      <c r="Y32" s="3">
        <v>1</v>
      </c>
      <c r="Z32" s="1">
        <v>1</v>
      </c>
      <c r="AA32" s="1" t="s">
        <v>11</v>
      </c>
      <c r="AB32" s="1" t="s">
        <v>18</v>
      </c>
      <c r="AC32" s="1" t="s">
        <v>19</v>
      </c>
      <c r="AD32" s="6">
        <v>17.131900000000002</v>
      </c>
      <c r="AE32" s="5">
        <v>0.6</v>
      </c>
      <c r="AF32" s="5">
        <v>0.8</v>
      </c>
      <c r="AG32" s="5">
        <v>0.7</v>
      </c>
      <c r="AH32" s="3">
        <v>40</v>
      </c>
      <c r="AI32" s="3">
        <v>60</v>
      </c>
      <c r="AJ32" s="3">
        <v>50</v>
      </c>
      <c r="AK32" s="1" t="s">
        <v>12</v>
      </c>
    </row>
    <row r="33" spans="1:37" ht="14.5" x14ac:dyDescent="0.3">
      <c r="A33" s="1" t="s">
        <v>80</v>
      </c>
      <c r="B33" s="1" t="s">
        <v>138</v>
      </c>
      <c r="C33" s="1" t="s">
        <v>140</v>
      </c>
      <c r="D33" s="1" t="s">
        <v>29</v>
      </c>
      <c r="E33" s="1" t="s">
        <v>4</v>
      </c>
      <c r="F33" s="1" t="s">
        <v>4</v>
      </c>
      <c r="G33" s="1" t="s">
        <v>78</v>
      </c>
      <c r="H33" s="1" t="s">
        <v>8</v>
      </c>
      <c r="I33" s="3">
        <v>1</v>
      </c>
      <c r="J33" s="1" t="s">
        <v>9</v>
      </c>
      <c r="K33" s="1" t="s">
        <v>10</v>
      </c>
      <c r="L33" s="4">
        <v>2.0299999999999998</v>
      </c>
      <c r="M33" s="4">
        <v>4.26</v>
      </c>
      <c r="N33" s="4">
        <v>3.66</v>
      </c>
      <c r="O33" s="4">
        <v>2.15</v>
      </c>
      <c r="P33" s="4">
        <v>4.3</v>
      </c>
      <c r="Q33" s="4">
        <v>3.33</v>
      </c>
      <c r="R33" s="4">
        <v>2.2599999999999998</v>
      </c>
      <c r="S33" s="4">
        <v>2.67</v>
      </c>
      <c r="T33" s="4">
        <v>2.42</v>
      </c>
      <c r="U33" s="2"/>
      <c r="V33" s="2"/>
      <c r="W33" s="2"/>
      <c r="X33" s="1">
        <v>1</v>
      </c>
      <c r="Y33" s="3">
        <v>1</v>
      </c>
      <c r="Z33" s="1">
        <v>1</v>
      </c>
      <c r="AA33" s="1" t="s">
        <v>11</v>
      </c>
      <c r="AB33" s="1" t="s">
        <v>18</v>
      </c>
      <c r="AC33" s="1" t="s">
        <v>19</v>
      </c>
      <c r="AD33" s="6">
        <v>17.131900000000002</v>
      </c>
      <c r="AE33" s="5">
        <v>0.6</v>
      </c>
      <c r="AF33" s="5">
        <v>0.8</v>
      </c>
      <c r="AG33" s="5">
        <v>0.7</v>
      </c>
      <c r="AH33" s="3">
        <v>40</v>
      </c>
      <c r="AI33" s="3">
        <v>60</v>
      </c>
      <c r="AJ33" s="3">
        <v>50</v>
      </c>
      <c r="AK33" s="1" t="s">
        <v>12</v>
      </c>
    </row>
    <row r="34" spans="1:37" ht="14.5" x14ac:dyDescent="0.3">
      <c r="A34" s="1" t="s">
        <v>81</v>
      </c>
      <c r="B34" s="1" t="s">
        <v>138</v>
      </c>
      <c r="C34" s="1" t="s">
        <v>140</v>
      </c>
      <c r="D34" s="1" t="s">
        <v>29</v>
      </c>
      <c r="E34" s="1" t="s">
        <v>4</v>
      </c>
      <c r="F34" s="1" t="s">
        <v>4</v>
      </c>
      <c r="G34" s="1" t="s">
        <v>82</v>
      </c>
      <c r="H34" s="1" t="s">
        <v>8</v>
      </c>
      <c r="I34" s="3">
        <v>1</v>
      </c>
      <c r="J34" s="1" t="s">
        <v>9</v>
      </c>
      <c r="K34" s="1" t="s">
        <v>10</v>
      </c>
      <c r="L34" s="4">
        <v>2.38</v>
      </c>
      <c r="M34" s="4">
        <v>2.92</v>
      </c>
      <c r="N34" s="4">
        <v>2.73</v>
      </c>
      <c r="O34" s="4">
        <v>2.0499999999999998</v>
      </c>
      <c r="P34" s="4">
        <v>2.7</v>
      </c>
      <c r="Q34" s="4">
        <v>2.5499999999999998</v>
      </c>
      <c r="R34" s="4">
        <v>1.67</v>
      </c>
      <c r="S34" s="4">
        <v>2.71</v>
      </c>
      <c r="T34" s="4">
        <v>1.88</v>
      </c>
      <c r="U34" s="2"/>
      <c r="V34" s="2"/>
      <c r="W34" s="2"/>
      <c r="X34" s="1">
        <v>1</v>
      </c>
      <c r="Y34" s="3">
        <v>1</v>
      </c>
      <c r="Z34" s="1">
        <v>1</v>
      </c>
      <c r="AA34" s="1" t="s">
        <v>11</v>
      </c>
      <c r="AB34" s="1" t="s">
        <v>63</v>
      </c>
      <c r="AC34" s="1" t="s">
        <v>83</v>
      </c>
      <c r="AD34" s="6">
        <v>15.520200000000001</v>
      </c>
      <c r="AE34" s="5">
        <v>0.4</v>
      </c>
      <c r="AF34" s="5">
        <v>0.8</v>
      </c>
      <c r="AG34" s="5">
        <v>0.55000000000000004</v>
      </c>
      <c r="AH34" s="3">
        <v>40</v>
      </c>
      <c r="AI34" s="3">
        <v>60</v>
      </c>
      <c r="AJ34" s="3">
        <v>50</v>
      </c>
      <c r="AK34" s="1" t="s">
        <v>33</v>
      </c>
    </row>
    <row r="35" spans="1:37" ht="14.5" x14ac:dyDescent="0.3">
      <c r="A35" s="1"/>
      <c r="B35" s="1"/>
      <c r="C35" s="1"/>
      <c r="D35" s="1"/>
      <c r="E35" s="1"/>
      <c r="F35" s="1"/>
      <c r="G35" s="1"/>
      <c r="H35" s="1" t="s">
        <v>35</v>
      </c>
      <c r="I35" s="3">
        <v>1</v>
      </c>
      <c r="J35" s="1" t="s">
        <v>9</v>
      </c>
      <c r="K35" s="1" t="s">
        <v>10</v>
      </c>
      <c r="L35" s="4">
        <v>2.38</v>
      </c>
      <c r="M35" s="4">
        <v>2.92</v>
      </c>
      <c r="N35" s="4">
        <v>2.73</v>
      </c>
      <c r="O35" s="4">
        <v>2.0499999999999998</v>
      </c>
      <c r="P35" s="4">
        <v>2.7</v>
      </c>
      <c r="Q35" s="4">
        <v>2.5499999999999998</v>
      </c>
      <c r="R35" s="4">
        <v>1.67</v>
      </c>
      <c r="S35" s="4">
        <v>2.71</v>
      </c>
      <c r="T35" s="4">
        <v>1.88</v>
      </c>
      <c r="U35" s="2"/>
      <c r="V35" s="2"/>
      <c r="W35" s="2"/>
      <c r="X35" s="1">
        <v>1</v>
      </c>
      <c r="Y35" s="3">
        <v>1</v>
      </c>
      <c r="Z35" s="1">
        <v>1</v>
      </c>
      <c r="AA35" s="1" t="s">
        <v>11</v>
      </c>
      <c r="AB35" s="1" t="s">
        <v>63</v>
      </c>
      <c r="AC35" s="1" t="s">
        <v>83</v>
      </c>
      <c r="AD35" s="6">
        <v>15.520200000000001</v>
      </c>
      <c r="AE35" s="5">
        <v>0.4</v>
      </c>
      <c r="AF35" s="5">
        <v>0.8</v>
      </c>
      <c r="AG35" s="5">
        <v>0.55000000000000004</v>
      </c>
      <c r="AH35" s="3">
        <v>40</v>
      </c>
      <c r="AI35" s="3">
        <v>60</v>
      </c>
      <c r="AJ35" s="3">
        <v>50</v>
      </c>
      <c r="AK35" s="1" t="s">
        <v>33</v>
      </c>
    </row>
    <row r="36" spans="1:37" ht="14.5" x14ac:dyDescent="0.3">
      <c r="A36" s="1"/>
      <c r="B36" s="1"/>
      <c r="C36" s="1"/>
      <c r="D36" s="1"/>
      <c r="E36" s="1"/>
      <c r="F36" s="1"/>
      <c r="G36" s="1"/>
      <c r="H36" s="1" t="s">
        <v>36</v>
      </c>
      <c r="I36" s="3">
        <v>1</v>
      </c>
      <c r="J36" s="1" t="s">
        <v>9</v>
      </c>
      <c r="K36" s="1" t="s">
        <v>10</v>
      </c>
      <c r="L36" s="4">
        <v>2.38</v>
      </c>
      <c r="M36" s="4">
        <v>2.92</v>
      </c>
      <c r="N36" s="4">
        <v>2.73</v>
      </c>
      <c r="O36" s="4">
        <v>2.0499999999999998</v>
      </c>
      <c r="P36" s="4">
        <v>2.7</v>
      </c>
      <c r="Q36" s="4">
        <v>2.5499999999999998</v>
      </c>
      <c r="R36" s="4">
        <v>1.67</v>
      </c>
      <c r="S36" s="4">
        <v>2.71</v>
      </c>
      <c r="T36" s="4">
        <v>1.88</v>
      </c>
      <c r="U36" s="2"/>
      <c r="V36" s="2"/>
      <c r="W36" s="2"/>
      <c r="X36" s="1">
        <v>1</v>
      </c>
      <c r="Y36" s="3">
        <v>1</v>
      </c>
      <c r="Z36" s="1">
        <v>1</v>
      </c>
      <c r="AA36" s="1" t="s">
        <v>11</v>
      </c>
      <c r="AB36" s="1" t="s">
        <v>63</v>
      </c>
      <c r="AC36" s="1" t="s">
        <v>83</v>
      </c>
      <c r="AD36" s="6">
        <v>15.520200000000001</v>
      </c>
      <c r="AE36" s="5">
        <v>0.4</v>
      </c>
      <c r="AF36" s="5">
        <v>0.8</v>
      </c>
      <c r="AG36" s="5">
        <v>0.55000000000000004</v>
      </c>
      <c r="AH36" s="3">
        <v>40</v>
      </c>
      <c r="AI36" s="3">
        <v>60</v>
      </c>
      <c r="AJ36" s="3">
        <v>50</v>
      </c>
      <c r="AK36" s="1" t="s">
        <v>33</v>
      </c>
    </row>
    <row r="37" spans="1:37" ht="14.5" x14ac:dyDescent="0.3">
      <c r="A37" s="1" t="s">
        <v>84</v>
      </c>
      <c r="B37" s="1" t="s">
        <v>138</v>
      </c>
      <c r="C37" s="1" t="s">
        <v>140</v>
      </c>
      <c r="D37" s="1" t="s">
        <v>29</v>
      </c>
      <c r="E37" s="1" t="s">
        <v>4</v>
      </c>
      <c r="F37" s="1" t="s">
        <v>4</v>
      </c>
      <c r="G37" s="1" t="s">
        <v>85</v>
      </c>
      <c r="H37" s="1" t="s">
        <v>8</v>
      </c>
      <c r="I37" s="3">
        <v>1</v>
      </c>
      <c r="J37" s="1" t="s">
        <v>9</v>
      </c>
      <c r="K37" s="1" t="s">
        <v>86</v>
      </c>
      <c r="L37" s="4">
        <v>0.39</v>
      </c>
      <c r="M37" s="4">
        <v>0.66</v>
      </c>
      <c r="N37" s="4">
        <v>0.56999999999999995</v>
      </c>
      <c r="O37" s="4">
        <v>0.75</v>
      </c>
      <c r="P37" s="4">
        <v>1.24</v>
      </c>
      <c r="Q37" s="4">
        <v>1.07</v>
      </c>
      <c r="R37" s="4">
        <v>0.39</v>
      </c>
      <c r="S37" s="4">
        <v>0.66</v>
      </c>
      <c r="T37" s="4">
        <v>0.54</v>
      </c>
      <c r="U37" s="2"/>
      <c r="V37" s="2"/>
      <c r="W37" s="2"/>
      <c r="X37" s="1">
        <v>1</v>
      </c>
      <c r="Y37" s="3">
        <v>1</v>
      </c>
      <c r="Z37" s="1">
        <v>1</v>
      </c>
      <c r="AA37" s="1" t="s">
        <v>11</v>
      </c>
      <c r="AB37" s="1" t="s">
        <v>24</v>
      </c>
      <c r="AC37" s="1" t="s">
        <v>25</v>
      </c>
      <c r="AD37" s="6">
        <v>15.121499999999999</v>
      </c>
      <c r="AE37" s="5">
        <v>0.9</v>
      </c>
      <c r="AF37" s="5">
        <v>1.3</v>
      </c>
      <c r="AG37" s="5">
        <v>1.1000000000000001</v>
      </c>
      <c r="AH37" s="3">
        <v>50</v>
      </c>
      <c r="AI37" s="3">
        <v>60</v>
      </c>
      <c r="AJ37" s="3">
        <v>50</v>
      </c>
      <c r="AK37" s="1" t="s">
        <v>12</v>
      </c>
    </row>
    <row r="38" spans="1:37" ht="14.5" x14ac:dyDescent="0.3">
      <c r="A38" s="1" t="s">
        <v>87</v>
      </c>
      <c r="B38" s="1" t="s">
        <v>138</v>
      </c>
      <c r="C38" s="1" t="s">
        <v>140</v>
      </c>
      <c r="D38" s="1" t="s">
        <v>29</v>
      </c>
      <c r="E38" s="1" t="s">
        <v>4</v>
      </c>
      <c r="F38" s="1" t="s">
        <v>4</v>
      </c>
      <c r="G38" s="1" t="s">
        <v>85</v>
      </c>
      <c r="H38" s="1" t="s">
        <v>8</v>
      </c>
      <c r="I38" s="3">
        <v>1</v>
      </c>
      <c r="J38" s="1" t="s">
        <v>9</v>
      </c>
      <c r="K38" s="1" t="s">
        <v>55</v>
      </c>
      <c r="L38" s="4">
        <v>1.21</v>
      </c>
      <c r="M38" s="4">
        <v>1.38</v>
      </c>
      <c r="N38" s="2"/>
      <c r="O38" s="4">
        <v>0.52</v>
      </c>
      <c r="P38" s="4">
        <v>0.85</v>
      </c>
      <c r="Q38" s="4">
        <v>0.65</v>
      </c>
      <c r="R38" s="4">
        <v>0.46</v>
      </c>
      <c r="S38" s="4">
        <v>0.72</v>
      </c>
      <c r="T38" s="4">
        <v>0.56999999999999995</v>
      </c>
      <c r="U38" s="2"/>
      <c r="V38" s="2"/>
      <c r="W38" s="2"/>
      <c r="X38" s="1">
        <v>1</v>
      </c>
      <c r="Y38" s="3">
        <v>1</v>
      </c>
      <c r="Z38" s="1">
        <v>1</v>
      </c>
      <c r="AA38" s="1" t="s">
        <v>11</v>
      </c>
      <c r="AB38" s="1" t="s">
        <v>24</v>
      </c>
      <c r="AC38" s="1" t="s">
        <v>25</v>
      </c>
      <c r="AD38" s="6">
        <v>15.121499999999999</v>
      </c>
      <c r="AE38" s="5">
        <v>0.9</v>
      </c>
      <c r="AF38" s="5">
        <v>1.3</v>
      </c>
      <c r="AG38" s="5">
        <v>1.1000000000000001</v>
      </c>
      <c r="AH38" s="3">
        <v>40</v>
      </c>
      <c r="AI38" s="3">
        <v>60</v>
      </c>
      <c r="AJ38" s="3">
        <v>50</v>
      </c>
      <c r="AK38" s="1" t="s">
        <v>12</v>
      </c>
    </row>
    <row r="39" spans="1:37" ht="14.5" x14ac:dyDescent="0.3">
      <c r="A39" s="1" t="s">
        <v>88</v>
      </c>
      <c r="B39" s="1" t="s">
        <v>138</v>
      </c>
      <c r="C39" s="1" t="s">
        <v>140</v>
      </c>
      <c r="D39" s="1" t="s">
        <v>29</v>
      </c>
      <c r="E39" s="1" t="s">
        <v>4</v>
      </c>
      <c r="F39" s="1" t="s">
        <v>4</v>
      </c>
      <c r="G39" s="1" t="s">
        <v>89</v>
      </c>
      <c r="H39" s="1" t="s">
        <v>8</v>
      </c>
      <c r="I39" s="3">
        <v>1</v>
      </c>
      <c r="J39" s="1" t="s">
        <v>9</v>
      </c>
      <c r="K39" s="1" t="s">
        <v>10</v>
      </c>
      <c r="L39" s="4">
        <v>2.4</v>
      </c>
      <c r="M39" s="4">
        <v>2.6</v>
      </c>
      <c r="N39" s="4">
        <v>2.5</v>
      </c>
      <c r="O39" s="4">
        <v>4.3</v>
      </c>
      <c r="P39" s="4">
        <v>4.5999999999999996</v>
      </c>
      <c r="Q39" s="4">
        <v>4.3</v>
      </c>
      <c r="R39" s="4">
        <v>1.8</v>
      </c>
      <c r="S39" s="4">
        <v>2.1</v>
      </c>
      <c r="T39" s="2"/>
      <c r="U39" s="2"/>
      <c r="V39" s="2"/>
      <c r="W39" s="2"/>
      <c r="X39" s="1">
        <v>1</v>
      </c>
      <c r="Y39" s="3">
        <v>1</v>
      </c>
      <c r="Z39" s="1">
        <v>1</v>
      </c>
      <c r="AA39" s="1" t="s">
        <v>11</v>
      </c>
      <c r="AB39" s="1" t="s">
        <v>18</v>
      </c>
      <c r="AC39" s="1" t="s">
        <v>19</v>
      </c>
      <c r="AD39" s="6">
        <v>17.131900000000002</v>
      </c>
      <c r="AE39" s="5">
        <v>0.6</v>
      </c>
      <c r="AF39" s="5">
        <v>1</v>
      </c>
      <c r="AG39" s="5">
        <v>0.7</v>
      </c>
      <c r="AH39" s="3">
        <v>40</v>
      </c>
      <c r="AI39" s="3">
        <v>50</v>
      </c>
      <c r="AJ39" s="3">
        <v>50</v>
      </c>
      <c r="AK39" s="1" t="s">
        <v>12</v>
      </c>
    </row>
    <row r="40" spans="1:37" ht="14.5" x14ac:dyDescent="0.3">
      <c r="A40" s="1" t="s">
        <v>90</v>
      </c>
      <c r="B40" s="1" t="s">
        <v>138</v>
      </c>
      <c r="C40" s="1" t="s">
        <v>140</v>
      </c>
      <c r="D40" s="1" t="s">
        <v>29</v>
      </c>
      <c r="E40" s="1" t="s">
        <v>4</v>
      </c>
      <c r="F40" s="1" t="s">
        <v>4</v>
      </c>
      <c r="G40" s="1" t="s">
        <v>91</v>
      </c>
      <c r="H40" s="1" t="s">
        <v>8</v>
      </c>
      <c r="I40" s="3">
        <v>1</v>
      </c>
      <c r="J40" s="1" t="s">
        <v>9</v>
      </c>
      <c r="K40" s="1" t="s">
        <v>32</v>
      </c>
      <c r="L40" s="2"/>
      <c r="M40" s="2"/>
      <c r="N40" s="2"/>
      <c r="O40" s="2"/>
      <c r="P40" s="2"/>
      <c r="Q40" s="2"/>
      <c r="R40" s="4">
        <v>1.41</v>
      </c>
      <c r="S40" s="4">
        <v>4.5999999999999996</v>
      </c>
      <c r="T40" s="4">
        <v>3</v>
      </c>
      <c r="U40" s="2"/>
      <c r="V40" s="2"/>
      <c r="W40" s="2"/>
      <c r="X40" s="1">
        <v>1</v>
      </c>
      <c r="Y40" s="3">
        <v>1</v>
      </c>
      <c r="Z40" s="1">
        <v>1</v>
      </c>
      <c r="AA40" s="1" t="s">
        <v>92</v>
      </c>
      <c r="AB40" s="1" t="s">
        <v>93</v>
      </c>
      <c r="AC40" s="1" t="s">
        <v>94</v>
      </c>
      <c r="AD40" s="6">
        <v>18.144200000000001</v>
      </c>
      <c r="AE40" s="5">
        <v>3.7</v>
      </c>
      <c r="AF40" s="5">
        <v>4.7</v>
      </c>
      <c r="AG40" s="5">
        <v>4.4000000000000004</v>
      </c>
      <c r="AH40" s="2"/>
      <c r="AI40" s="2"/>
      <c r="AJ40" s="2"/>
      <c r="AK40" s="1" t="s">
        <v>95</v>
      </c>
    </row>
    <row r="41" spans="1:37" ht="14.5" x14ac:dyDescent="0.3">
      <c r="A41" s="1" t="s">
        <v>96</v>
      </c>
      <c r="B41" s="1" t="s">
        <v>138</v>
      </c>
      <c r="C41" s="1" t="s">
        <v>140</v>
      </c>
      <c r="D41" s="1" t="s">
        <v>29</v>
      </c>
      <c r="E41" s="1" t="s">
        <v>4</v>
      </c>
      <c r="F41" s="1" t="s">
        <v>4</v>
      </c>
      <c r="G41" s="1" t="s">
        <v>91</v>
      </c>
      <c r="H41" s="1" t="s">
        <v>8</v>
      </c>
      <c r="I41" s="3">
        <v>1</v>
      </c>
      <c r="J41" s="1" t="s">
        <v>9</v>
      </c>
      <c r="K41" s="1" t="s">
        <v>32</v>
      </c>
      <c r="L41" s="2"/>
      <c r="M41" s="2"/>
      <c r="N41" s="2"/>
      <c r="O41" s="2"/>
      <c r="P41" s="2"/>
      <c r="Q41" s="2"/>
      <c r="R41" s="4">
        <v>4</v>
      </c>
      <c r="S41" s="4">
        <v>5</v>
      </c>
      <c r="T41" s="4">
        <v>4.4000000000000004</v>
      </c>
      <c r="U41" s="2"/>
      <c r="V41" s="2"/>
      <c r="W41" s="2"/>
      <c r="X41" s="1">
        <v>1</v>
      </c>
      <c r="Y41" s="3">
        <v>1</v>
      </c>
      <c r="Z41" s="1">
        <v>1</v>
      </c>
      <c r="AA41" s="1" t="s">
        <v>92</v>
      </c>
      <c r="AB41" s="1" t="s">
        <v>93</v>
      </c>
      <c r="AC41" s="1" t="s">
        <v>94</v>
      </c>
      <c r="AD41" s="6">
        <v>18.144200000000001</v>
      </c>
      <c r="AE41" s="5">
        <v>4</v>
      </c>
      <c r="AF41" s="5">
        <v>5</v>
      </c>
      <c r="AG41" s="5">
        <v>4.4000000000000004</v>
      </c>
      <c r="AH41" s="2"/>
      <c r="AI41" s="2"/>
      <c r="AJ41" s="2"/>
      <c r="AK41" s="1" t="s">
        <v>97</v>
      </c>
    </row>
    <row r="42" spans="1:37" ht="14.5" x14ac:dyDescent="0.3">
      <c r="A42" s="1" t="s">
        <v>98</v>
      </c>
      <c r="B42" s="1" t="s">
        <v>139</v>
      </c>
      <c r="C42" s="1" t="s">
        <v>28</v>
      </c>
      <c r="D42" s="1" t="s">
        <v>100</v>
      </c>
      <c r="E42" s="1" t="s">
        <v>4</v>
      </c>
      <c r="F42" s="1" t="s">
        <v>4</v>
      </c>
      <c r="G42" s="1" t="s">
        <v>99</v>
      </c>
      <c r="H42" s="1" t="s">
        <v>8</v>
      </c>
      <c r="I42" s="3">
        <v>1</v>
      </c>
      <c r="J42" s="1" t="s">
        <v>9</v>
      </c>
      <c r="K42" s="1" t="s">
        <v>10</v>
      </c>
      <c r="L42" s="4">
        <v>0.69</v>
      </c>
      <c r="M42" s="4">
        <v>3.82</v>
      </c>
      <c r="N42" s="4">
        <v>2.96</v>
      </c>
      <c r="O42" s="4">
        <v>2.44</v>
      </c>
      <c r="P42" s="4">
        <v>4.3499999999999996</v>
      </c>
      <c r="Q42" s="4">
        <v>3.15</v>
      </c>
      <c r="R42" s="4">
        <v>1.52</v>
      </c>
      <c r="S42" s="4">
        <v>3.02</v>
      </c>
      <c r="T42" s="4">
        <v>2.2599999999999998</v>
      </c>
      <c r="U42" s="2"/>
      <c r="V42" s="2"/>
      <c r="W42" s="2"/>
      <c r="X42" s="1">
        <v>1</v>
      </c>
      <c r="Y42" s="3">
        <v>1</v>
      </c>
      <c r="Z42" s="1">
        <v>1</v>
      </c>
      <c r="AA42" s="1" t="s">
        <v>11</v>
      </c>
      <c r="AB42" s="1" t="s">
        <v>18</v>
      </c>
      <c r="AC42" s="1" t="s">
        <v>19</v>
      </c>
      <c r="AD42" s="6">
        <v>17.131900000000002</v>
      </c>
      <c r="AE42" s="5">
        <v>0.9</v>
      </c>
      <c r="AF42" s="5">
        <v>1.9</v>
      </c>
      <c r="AG42" s="5">
        <v>1.2</v>
      </c>
      <c r="AH42" s="3">
        <v>50</v>
      </c>
      <c r="AI42" s="3">
        <v>70</v>
      </c>
      <c r="AJ42" s="3">
        <v>50</v>
      </c>
      <c r="AK42" s="1" t="s">
        <v>12</v>
      </c>
    </row>
    <row r="43" spans="1:37" ht="14.5" x14ac:dyDescent="0.3">
      <c r="A43" s="1" t="s">
        <v>101</v>
      </c>
      <c r="B43" s="1" t="s">
        <v>138</v>
      </c>
      <c r="C43" s="1" t="s">
        <v>140</v>
      </c>
      <c r="D43" s="1" t="s">
        <v>29</v>
      </c>
      <c r="E43" s="1" t="s">
        <v>4</v>
      </c>
      <c r="F43" s="1" t="s">
        <v>4</v>
      </c>
      <c r="G43" s="1" t="s">
        <v>102</v>
      </c>
      <c r="H43" s="1" t="s">
        <v>8</v>
      </c>
      <c r="I43" s="3">
        <v>1</v>
      </c>
      <c r="J43" s="1" t="s">
        <v>9</v>
      </c>
      <c r="K43" s="1" t="s">
        <v>55</v>
      </c>
      <c r="L43" s="4">
        <v>0.52</v>
      </c>
      <c r="M43" s="4">
        <v>1.1000000000000001</v>
      </c>
      <c r="N43" s="4">
        <v>0.63</v>
      </c>
      <c r="O43" s="4">
        <v>0.63</v>
      </c>
      <c r="P43" s="4">
        <v>1.1000000000000001</v>
      </c>
      <c r="Q43" s="4">
        <v>0.8</v>
      </c>
      <c r="R43" s="4">
        <v>0.56999999999999995</v>
      </c>
      <c r="S43" s="4">
        <v>0.77</v>
      </c>
      <c r="T43" s="4">
        <v>0.61</v>
      </c>
      <c r="U43" s="2"/>
      <c r="V43" s="2"/>
      <c r="W43" s="2"/>
      <c r="X43" s="1">
        <v>1</v>
      </c>
      <c r="Y43" s="3">
        <v>1</v>
      </c>
      <c r="Z43" s="1">
        <v>1</v>
      </c>
      <c r="AA43" s="1" t="s">
        <v>11</v>
      </c>
      <c r="AB43" s="1" t="s">
        <v>63</v>
      </c>
      <c r="AC43" s="1" t="s">
        <v>83</v>
      </c>
      <c r="AD43" s="6">
        <v>15.520200000000001</v>
      </c>
      <c r="AE43" s="5">
        <v>0.8</v>
      </c>
      <c r="AF43" s="5">
        <v>1.5</v>
      </c>
      <c r="AG43" s="5">
        <v>1.2</v>
      </c>
      <c r="AH43" s="3">
        <v>40</v>
      </c>
      <c r="AI43" s="3">
        <v>60</v>
      </c>
      <c r="AJ43" s="3">
        <v>50</v>
      </c>
      <c r="AK43" s="1" t="s">
        <v>12</v>
      </c>
    </row>
    <row r="44" spans="1:37" ht="14.5" x14ac:dyDescent="0.3">
      <c r="A44" s="1" t="s">
        <v>103</v>
      </c>
      <c r="B44" s="1" t="s">
        <v>138</v>
      </c>
      <c r="C44" s="1" t="s">
        <v>140</v>
      </c>
      <c r="D44" s="1" t="s">
        <v>29</v>
      </c>
      <c r="E44" s="1" t="s">
        <v>4</v>
      </c>
      <c r="F44" s="1" t="s">
        <v>4</v>
      </c>
      <c r="G44" s="1" t="s">
        <v>104</v>
      </c>
      <c r="H44" s="1" t="s">
        <v>8</v>
      </c>
      <c r="I44" s="3">
        <v>1</v>
      </c>
      <c r="J44" s="1" t="s">
        <v>9</v>
      </c>
      <c r="K44" s="1" t="s">
        <v>10</v>
      </c>
      <c r="L44" s="2"/>
      <c r="M44" s="2"/>
      <c r="N44" s="2"/>
      <c r="O44" s="2"/>
      <c r="P44" s="2"/>
      <c r="Q44" s="2"/>
      <c r="R44" s="4">
        <v>2.81</v>
      </c>
      <c r="S44" s="4">
        <v>3</v>
      </c>
      <c r="T44" s="2"/>
      <c r="U44" s="2"/>
      <c r="V44" s="2"/>
      <c r="W44" s="2"/>
      <c r="X44" s="1">
        <v>1</v>
      </c>
      <c r="Y44" s="3">
        <v>1</v>
      </c>
      <c r="Z44" s="1">
        <v>1</v>
      </c>
      <c r="AA44" s="1" t="s">
        <v>11</v>
      </c>
      <c r="AB44" s="1" t="s">
        <v>18</v>
      </c>
      <c r="AC44" s="1" t="s">
        <v>19</v>
      </c>
      <c r="AD44" s="6">
        <v>17.131900000000002</v>
      </c>
      <c r="AE44" s="5">
        <v>0.7</v>
      </c>
      <c r="AF44" s="5">
        <v>1.2</v>
      </c>
      <c r="AG44" s="2"/>
      <c r="AH44" s="2"/>
      <c r="AI44" s="2"/>
      <c r="AJ44" s="2"/>
      <c r="AK44" s="1" t="s">
        <v>12</v>
      </c>
    </row>
    <row r="45" spans="1:37" ht="14.5" x14ac:dyDescent="0.3">
      <c r="A45" s="1" t="s">
        <v>105</v>
      </c>
      <c r="B45" s="1" t="s">
        <v>2</v>
      </c>
      <c r="C45" s="1" t="s">
        <v>107</v>
      </c>
      <c r="D45" s="1" t="s">
        <v>5</v>
      </c>
      <c r="E45" s="1" t="s">
        <v>108</v>
      </c>
      <c r="F45" s="1" t="s">
        <v>7</v>
      </c>
      <c r="G45" s="1" t="s">
        <v>106</v>
      </c>
      <c r="H45" s="1" t="s">
        <v>8</v>
      </c>
      <c r="I45" s="3">
        <v>1</v>
      </c>
      <c r="J45" s="1" t="s">
        <v>9</v>
      </c>
      <c r="K45" s="1" t="s">
        <v>10</v>
      </c>
      <c r="L45" s="4">
        <v>1.49</v>
      </c>
      <c r="M45" s="4">
        <v>3.14</v>
      </c>
      <c r="N45" s="4">
        <v>2.2799999999999998</v>
      </c>
      <c r="O45" s="4">
        <v>3.7</v>
      </c>
      <c r="P45" s="4">
        <v>3.84</v>
      </c>
      <c r="Q45" s="2"/>
      <c r="R45" s="4">
        <v>2.2999999999999998</v>
      </c>
      <c r="S45" s="4">
        <v>3.12</v>
      </c>
      <c r="T45" s="4">
        <v>2.6</v>
      </c>
      <c r="U45" s="2"/>
      <c r="V45" s="2"/>
      <c r="W45" s="2"/>
      <c r="X45" s="1">
        <v>1</v>
      </c>
      <c r="Y45" s="3">
        <v>1</v>
      </c>
      <c r="Z45" s="1">
        <v>1</v>
      </c>
      <c r="AA45" s="1" t="s">
        <v>11</v>
      </c>
      <c r="AB45" s="1" t="s">
        <v>191</v>
      </c>
      <c r="AC45" s="1" t="s">
        <v>192</v>
      </c>
      <c r="AD45" s="6" t="s">
        <v>193</v>
      </c>
      <c r="AE45" s="5">
        <v>0.6</v>
      </c>
      <c r="AF45" s="5">
        <v>1</v>
      </c>
      <c r="AG45" s="5">
        <v>0.7</v>
      </c>
      <c r="AH45" s="3">
        <v>30</v>
      </c>
      <c r="AI45" s="3">
        <v>60</v>
      </c>
      <c r="AJ45" s="3">
        <v>50</v>
      </c>
      <c r="AK45" s="1" t="s">
        <v>12</v>
      </c>
    </row>
    <row r="46" spans="1:37" ht="14.5" x14ac:dyDescent="0.3">
      <c r="A46" s="1" t="s">
        <v>109</v>
      </c>
      <c r="B46" s="1" t="s">
        <v>139</v>
      </c>
      <c r="C46" s="1" t="s">
        <v>28</v>
      </c>
      <c r="D46" s="1" t="s">
        <v>111</v>
      </c>
      <c r="E46" s="1" t="s">
        <v>112</v>
      </c>
      <c r="F46" s="1" t="s">
        <v>4</v>
      </c>
      <c r="G46" s="1" t="s">
        <v>110</v>
      </c>
      <c r="H46" s="1" t="s">
        <v>8</v>
      </c>
      <c r="I46" s="3">
        <v>1</v>
      </c>
      <c r="J46" s="1" t="s">
        <v>9</v>
      </c>
      <c r="K46" s="1" t="s">
        <v>10</v>
      </c>
      <c r="L46" s="4">
        <v>1.24</v>
      </c>
      <c r="M46" s="4">
        <v>2.06</v>
      </c>
      <c r="N46" s="4">
        <v>1.79</v>
      </c>
      <c r="O46" s="4">
        <v>1.6</v>
      </c>
      <c r="P46" s="4">
        <v>1.97</v>
      </c>
      <c r="Q46" s="4">
        <v>1.8</v>
      </c>
      <c r="R46" s="4">
        <v>1.1200000000000001</v>
      </c>
      <c r="S46" s="4">
        <v>1.43</v>
      </c>
      <c r="T46" s="4">
        <v>1.33</v>
      </c>
      <c r="U46" s="2"/>
      <c r="V46" s="2"/>
      <c r="W46" s="2"/>
      <c r="X46" s="1">
        <v>1</v>
      </c>
      <c r="Y46" s="3">
        <v>1</v>
      </c>
      <c r="Z46" s="1">
        <v>1</v>
      </c>
      <c r="AA46" s="1" t="s">
        <v>11</v>
      </c>
      <c r="AB46" s="1" t="s">
        <v>18</v>
      </c>
      <c r="AC46" s="1" t="s">
        <v>19</v>
      </c>
      <c r="AD46" s="6">
        <v>17.131900000000002</v>
      </c>
      <c r="AE46" s="5">
        <v>0.3</v>
      </c>
      <c r="AF46" s="5">
        <v>0.8</v>
      </c>
      <c r="AG46" s="5">
        <v>0.5</v>
      </c>
      <c r="AH46" s="3">
        <v>40</v>
      </c>
      <c r="AI46" s="3">
        <v>60</v>
      </c>
      <c r="AJ46" s="3">
        <v>50</v>
      </c>
      <c r="AK46" s="1" t="s">
        <v>33</v>
      </c>
    </row>
    <row r="47" spans="1:37" ht="14.5" x14ac:dyDescent="0.3">
      <c r="A47" s="1" t="s">
        <v>113</v>
      </c>
      <c r="B47" s="1" t="s">
        <v>139</v>
      </c>
      <c r="C47" s="1" t="s">
        <v>28</v>
      </c>
      <c r="D47" s="1" t="s">
        <v>111</v>
      </c>
      <c r="E47" s="1" t="s">
        <v>112</v>
      </c>
      <c r="F47" s="1" t="s">
        <v>4</v>
      </c>
      <c r="G47" s="1" t="s">
        <v>110</v>
      </c>
      <c r="H47" s="1" t="s">
        <v>8</v>
      </c>
      <c r="I47" s="3">
        <v>1</v>
      </c>
      <c r="J47" s="1" t="s">
        <v>9</v>
      </c>
      <c r="K47" s="1" t="s">
        <v>10</v>
      </c>
      <c r="L47" s="4">
        <v>2.09</v>
      </c>
      <c r="M47" s="4">
        <v>3.56</v>
      </c>
      <c r="N47" s="4">
        <v>2.97</v>
      </c>
      <c r="O47" s="4">
        <v>2.64</v>
      </c>
      <c r="P47" s="4">
        <v>3.57</v>
      </c>
      <c r="Q47" s="4">
        <v>3.16</v>
      </c>
      <c r="R47" s="4">
        <v>2.04</v>
      </c>
      <c r="S47" s="4">
        <v>2.85</v>
      </c>
      <c r="T47" s="4">
        <v>2.59</v>
      </c>
      <c r="U47" s="2"/>
      <c r="V47" s="2"/>
      <c r="W47" s="2"/>
      <c r="X47" s="1">
        <v>1</v>
      </c>
      <c r="Y47" s="3">
        <v>1</v>
      </c>
      <c r="Z47" s="1">
        <v>1</v>
      </c>
      <c r="AA47" s="1" t="s">
        <v>11</v>
      </c>
      <c r="AB47" s="1" t="s">
        <v>49</v>
      </c>
      <c r="AC47" s="1" t="s">
        <v>50</v>
      </c>
      <c r="AD47" s="6">
        <v>16.131499999999999</v>
      </c>
      <c r="AE47" s="5">
        <v>0.5</v>
      </c>
      <c r="AF47" s="5">
        <v>0.9</v>
      </c>
      <c r="AG47" s="5">
        <v>0.8</v>
      </c>
      <c r="AH47" s="3">
        <v>50</v>
      </c>
      <c r="AI47" s="3">
        <v>70</v>
      </c>
      <c r="AJ47" s="3">
        <v>60</v>
      </c>
      <c r="AK47" s="1" t="s">
        <v>33</v>
      </c>
    </row>
    <row r="48" spans="1:37" ht="14.5" x14ac:dyDescent="0.3">
      <c r="A48" s="1" t="s">
        <v>114</v>
      </c>
      <c r="B48" s="1" t="s">
        <v>139</v>
      </c>
      <c r="C48" s="1" t="s">
        <v>28</v>
      </c>
      <c r="D48" s="1" t="s">
        <v>111</v>
      </c>
      <c r="E48" s="1" t="s">
        <v>112</v>
      </c>
      <c r="F48" s="1" t="s">
        <v>4</v>
      </c>
      <c r="G48" s="1" t="s">
        <v>115</v>
      </c>
      <c r="H48" s="1" t="s">
        <v>8</v>
      </c>
      <c r="I48" s="3">
        <v>1</v>
      </c>
      <c r="J48" s="1" t="s">
        <v>9</v>
      </c>
      <c r="K48" s="1" t="s">
        <v>10</v>
      </c>
      <c r="L48" s="4">
        <v>2.85</v>
      </c>
      <c r="M48" s="4">
        <v>3.86</v>
      </c>
      <c r="N48" s="4">
        <v>3.5</v>
      </c>
      <c r="O48" s="4">
        <v>3.2</v>
      </c>
      <c r="P48" s="4">
        <v>4.4000000000000004</v>
      </c>
      <c r="Q48" s="4">
        <v>3.62</v>
      </c>
      <c r="R48" s="4">
        <v>2.17</v>
      </c>
      <c r="S48" s="4">
        <v>2.99</v>
      </c>
      <c r="T48" s="4">
        <v>2.67</v>
      </c>
      <c r="U48" s="2"/>
      <c r="V48" s="2"/>
      <c r="W48" s="2"/>
      <c r="X48" s="1">
        <v>1</v>
      </c>
      <c r="Y48" s="3">
        <v>1</v>
      </c>
      <c r="Z48" s="1">
        <v>1</v>
      </c>
      <c r="AA48" s="1" t="s">
        <v>11</v>
      </c>
      <c r="AB48" s="1" t="s">
        <v>41</v>
      </c>
      <c r="AC48" s="1" t="s">
        <v>116</v>
      </c>
      <c r="AD48" s="6">
        <v>17.132200000000001</v>
      </c>
      <c r="AE48" s="5">
        <v>0.6</v>
      </c>
      <c r="AF48" s="5">
        <v>1.2</v>
      </c>
      <c r="AG48" s="5">
        <v>0.8</v>
      </c>
      <c r="AH48" s="3">
        <v>40</v>
      </c>
      <c r="AI48" s="3">
        <v>70</v>
      </c>
      <c r="AJ48" s="3">
        <v>60</v>
      </c>
      <c r="AK48" s="1" t="s">
        <v>33</v>
      </c>
    </row>
    <row r="49" spans="1:37" ht="14.5" x14ac:dyDescent="0.3">
      <c r="A49" s="1" t="s">
        <v>117</v>
      </c>
      <c r="B49" s="1" t="s">
        <v>139</v>
      </c>
      <c r="C49" s="1" t="s">
        <v>28</v>
      </c>
      <c r="D49" s="1" t="s">
        <v>111</v>
      </c>
      <c r="E49" s="1" t="s">
        <v>112</v>
      </c>
      <c r="F49" s="1" t="s">
        <v>4</v>
      </c>
      <c r="G49" s="1" t="s">
        <v>118</v>
      </c>
      <c r="H49" s="1" t="s">
        <v>8</v>
      </c>
      <c r="I49" s="3">
        <v>1</v>
      </c>
      <c r="J49" s="1" t="s">
        <v>9</v>
      </c>
      <c r="K49" s="1" t="s">
        <v>10</v>
      </c>
      <c r="L49" s="4">
        <v>1.86</v>
      </c>
      <c r="M49" s="4">
        <v>2.78</v>
      </c>
      <c r="N49" s="4">
        <v>2.5</v>
      </c>
      <c r="O49" s="4">
        <v>1.64</v>
      </c>
      <c r="P49" s="4">
        <v>2.82</v>
      </c>
      <c r="Q49" s="4">
        <v>2.4700000000000002</v>
      </c>
      <c r="R49" s="4">
        <v>1.42</v>
      </c>
      <c r="S49" s="4">
        <v>2.39</v>
      </c>
      <c r="T49" s="4">
        <v>1.85</v>
      </c>
      <c r="U49" s="2"/>
      <c r="V49" s="2"/>
      <c r="W49" s="2"/>
      <c r="X49" s="1">
        <v>1</v>
      </c>
      <c r="Y49" s="3">
        <v>1</v>
      </c>
      <c r="Z49" s="1">
        <v>1</v>
      </c>
      <c r="AA49" s="1" t="s">
        <v>11</v>
      </c>
      <c r="AB49" s="1" t="s">
        <v>4</v>
      </c>
      <c r="AC49" s="1" t="s">
        <v>4</v>
      </c>
      <c r="AD49" s="2"/>
      <c r="AE49" s="5">
        <v>0.4</v>
      </c>
      <c r="AF49" s="5">
        <v>1.1000000000000001</v>
      </c>
      <c r="AG49" s="5">
        <v>0.7</v>
      </c>
      <c r="AH49" s="3">
        <v>40</v>
      </c>
      <c r="AI49" s="3">
        <v>70</v>
      </c>
      <c r="AJ49" s="3">
        <v>50</v>
      </c>
      <c r="AK49" s="1" t="s">
        <v>12</v>
      </c>
    </row>
    <row r="50" spans="1:37" ht="14.5" x14ac:dyDescent="0.3">
      <c r="A50" s="1" t="s">
        <v>119</v>
      </c>
      <c r="B50" s="1" t="s">
        <v>139</v>
      </c>
      <c r="C50" s="1" t="s">
        <v>28</v>
      </c>
      <c r="D50" s="1" t="s">
        <v>111</v>
      </c>
      <c r="E50" s="1" t="s">
        <v>112</v>
      </c>
      <c r="F50" s="1" t="s">
        <v>4</v>
      </c>
      <c r="G50" s="1" t="s">
        <v>115</v>
      </c>
      <c r="H50" s="1" t="s">
        <v>8</v>
      </c>
      <c r="I50" s="3">
        <v>1</v>
      </c>
      <c r="J50" s="1" t="s">
        <v>9</v>
      </c>
      <c r="K50" s="1" t="s">
        <v>10</v>
      </c>
      <c r="L50" s="4">
        <v>1.51</v>
      </c>
      <c r="M50" s="4">
        <v>3.16</v>
      </c>
      <c r="N50" s="4">
        <v>2.14</v>
      </c>
      <c r="O50" s="4">
        <v>1.37</v>
      </c>
      <c r="P50" s="4">
        <v>2.5</v>
      </c>
      <c r="Q50" s="4">
        <v>1.96</v>
      </c>
      <c r="R50" s="4">
        <v>1.41</v>
      </c>
      <c r="S50" s="4">
        <v>2.0299999999999998</v>
      </c>
      <c r="T50" s="4">
        <v>1.72</v>
      </c>
      <c r="U50" s="2"/>
      <c r="V50" s="2"/>
      <c r="W50" s="2"/>
      <c r="X50" s="1">
        <v>1</v>
      </c>
      <c r="Y50" s="3">
        <v>1</v>
      </c>
      <c r="Z50" s="1">
        <v>1</v>
      </c>
      <c r="AA50" s="1" t="s">
        <v>11</v>
      </c>
      <c r="AB50" s="1" t="s">
        <v>41</v>
      </c>
      <c r="AC50" s="1" t="s">
        <v>116</v>
      </c>
      <c r="AD50" s="6">
        <v>17.132200000000001</v>
      </c>
      <c r="AE50" s="5">
        <v>0.5</v>
      </c>
      <c r="AF50" s="5">
        <v>0.9</v>
      </c>
      <c r="AG50" s="5">
        <v>0.7</v>
      </c>
      <c r="AH50" s="3">
        <v>30</v>
      </c>
      <c r="AI50" s="3">
        <v>70</v>
      </c>
      <c r="AJ50" s="3">
        <v>50</v>
      </c>
      <c r="AK50" s="1" t="s">
        <v>33</v>
      </c>
    </row>
    <row r="51" spans="1:37" ht="14.5" x14ac:dyDescent="0.3">
      <c r="A51" s="1" t="s">
        <v>120</v>
      </c>
      <c r="B51" s="1" t="s">
        <v>2</v>
      </c>
      <c r="C51" s="1" t="s">
        <v>107</v>
      </c>
      <c r="D51" s="1" t="s">
        <v>121</v>
      </c>
      <c r="E51" s="1" t="s">
        <v>4</v>
      </c>
      <c r="F51" s="1" t="s">
        <v>122</v>
      </c>
      <c r="G51" s="1" t="s">
        <v>104</v>
      </c>
      <c r="H51" s="1" t="s">
        <v>8</v>
      </c>
      <c r="I51" s="3">
        <v>1</v>
      </c>
      <c r="J51" s="1" t="s">
        <v>9</v>
      </c>
      <c r="K51" s="1" t="s">
        <v>86</v>
      </c>
      <c r="L51" s="2"/>
      <c r="M51" s="2"/>
      <c r="N51" s="2"/>
      <c r="O51" s="2"/>
      <c r="P51" s="2"/>
      <c r="Q51" s="2"/>
      <c r="R51" s="2"/>
      <c r="S51" s="2"/>
      <c r="T51" s="4">
        <v>0.92</v>
      </c>
      <c r="U51" s="2"/>
      <c r="V51" s="2"/>
      <c r="W51" s="4">
        <v>0.94</v>
      </c>
      <c r="X51" s="1">
        <v>1</v>
      </c>
      <c r="Y51" s="3">
        <v>1</v>
      </c>
      <c r="Z51" s="1">
        <v>1</v>
      </c>
      <c r="AA51" s="1" t="s">
        <v>11</v>
      </c>
      <c r="AB51" s="1" t="s">
        <v>123</v>
      </c>
      <c r="AC51" s="1" t="s">
        <v>124</v>
      </c>
      <c r="AD51" s="6">
        <v>17.1328</v>
      </c>
      <c r="AE51" s="2"/>
      <c r="AF51" s="2"/>
      <c r="AG51" s="5">
        <v>0.8</v>
      </c>
      <c r="AH51" s="2"/>
      <c r="AI51" s="2"/>
      <c r="AJ51" s="2"/>
      <c r="AK51" s="1" t="s">
        <v>12</v>
      </c>
    </row>
    <row r="52" spans="1:37" ht="14.5" x14ac:dyDescent="0.3">
      <c r="A52" s="1" t="s">
        <v>125</v>
      </c>
      <c r="B52" s="1" t="s">
        <v>2</v>
      </c>
      <c r="C52" s="1" t="s">
        <v>107</v>
      </c>
      <c r="D52" s="1" t="s">
        <v>5</v>
      </c>
      <c r="E52" s="1" t="s">
        <v>127</v>
      </c>
      <c r="F52" s="1" t="s">
        <v>128</v>
      </c>
      <c r="G52" s="1" t="s">
        <v>126</v>
      </c>
      <c r="H52" s="1" t="s">
        <v>8</v>
      </c>
      <c r="I52" s="3">
        <v>1</v>
      </c>
      <c r="J52" s="1" t="s">
        <v>9</v>
      </c>
      <c r="K52" s="1" t="s">
        <v>10</v>
      </c>
      <c r="L52" s="4">
        <v>2.78</v>
      </c>
      <c r="M52" s="4">
        <v>5.71</v>
      </c>
      <c r="N52" s="4">
        <v>3.56</v>
      </c>
      <c r="O52" s="4">
        <v>2.93</v>
      </c>
      <c r="P52" s="4">
        <v>5.62</v>
      </c>
      <c r="Q52" s="4">
        <v>4.5599999999999996</v>
      </c>
      <c r="R52" s="4">
        <v>3.04</v>
      </c>
      <c r="S52" s="4">
        <v>3.55</v>
      </c>
      <c r="T52" s="4">
        <v>3.3</v>
      </c>
      <c r="U52" s="2"/>
      <c r="V52" s="2"/>
      <c r="W52" s="2"/>
      <c r="X52" s="1">
        <v>1</v>
      </c>
      <c r="Y52" s="3">
        <v>1</v>
      </c>
      <c r="Z52" s="1">
        <v>1</v>
      </c>
      <c r="AA52" s="1" t="s">
        <v>11</v>
      </c>
      <c r="AB52" s="1" t="s">
        <v>24</v>
      </c>
      <c r="AC52" s="1" t="s">
        <v>25</v>
      </c>
      <c r="AD52" s="6">
        <v>15.121499999999999</v>
      </c>
      <c r="AE52" s="5">
        <v>0.7</v>
      </c>
      <c r="AF52" s="5">
        <v>1.4</v>
      </c>
      <c r="AG52" s="5">
        <v>1</v>
      </c>
      <c r="AH52" s="3">
        <v>30</v>
      </c>
      <c r="AI52" s="3">
        <v>70</v>
      </c>
      <c r="AJ52" s="3">
        <v>50</v>
      </c>
      <c r="AK52" s="1" t="s">
        <v>12</v>
      </c>
    </row>
    <row r="53" spans="1:37" ht="14.5" x14ac:dyDescent="0.3">
      <c r="A53" s="1" t="s">
        <v>129</v>
      </c>
      <c r="B53" s="1" t="s">
        <v>130</v>
      </c>
      <c r="C53" s="1" t="s">
        <v>131</v>
      </c>
      <c r="D53" s="1" t="s">
        <v>132</v>
      </c>
      <c r="E53" s="1" t="s">
        <v>133</v>
      </c>
      <c r="F53" s="1" t="s">
        <v>137</v>
      </c>
      <c r="G53" s="1" t="s">
        <v>110</v>
      </c>
      <c r="H53" s="1" t="s">
        <v>8</v>
      </c>
      <c r="I53" s="3">
        <v>1</v>
      </c>
      <c r="J53" s="1" t="s">
        <v>9</v>
      </c>
      <c r="K53" s="1" t="s">
        <v>10</v>
      </c>
      <c r="L53" s="4">
        <v>3.35</v>
      </c>
      <c r="M53" s="4">
        <v>4.8600000000000003</v>
      </c>
      <c r="N53" s="4">
        <v>3.86</v>
      </c>
      <c r="O53" s="4">
        <v>3.82</v>
      </c>
      <c r="P53" s="4">
        <v>4.3499999999999996</v>
      </c>
      <c r="Q53" s="4">
        <v>3.93</v>
      </c>
      <c r="R53" s="4">
        <v>3.06</v>
      </c>
      <c r="S53" s="4">
        <v>3.99</v>
      </c>
      <c r="T53" s="4">
        <v>3.5</v>
      </c>
      <c r="U53" s="2"/>
      <c r="V53" s="2"/>
      <c r="W53" s="2"/>
      <c r="X53" s="1">
        <v>1</v>
      </c>
      <c r="Y53" s="3">
        <v>1</v>
      </c>
      <c r="Z53" s="1">
        <v>1</v>
      </c>
      <c r="AA53" s="1" t="s">
        <v>11</v>
      </c>
      <c r="AB53" s="1" t="s">
        <v>49</v>
      </c>
      <c r="AC53" s="1" t="s">
        <v>50</v>
      </c>
      <c r="AD53" s="6">
        <v>16.131499999999999</v>
      </c>
      <c r="AE53" s="5">
        <v>0.9</v>
      </c>
      <c r="AF53" s="5">
        <v>1.4</v>
      </c>
      <c r="AG53" s="5">
        <v>1.1000000000000001</v>
      </c>
      <c r="AH53" s="3">
        <v>40</v>
      </c>
      <c r="AI53" s="3">
        <v>60</v>
      </c>
      <c r="AJ53" s="3">
        <v>50</v>
      </c>
      <c r="AK53" s="1" t="s">
        <v>12</v>
      </c>
    </row>
    <row r="54" spans="1:37" ht="15" thickBot="1" x14ac:dyDescent="0.35">
      <c r="A54" s="10" t="s">
        <v>134</v>
      </c>
      <c r="B54" s="10" t="s">
        <v>130</v>
      </c>
      <c r="C54" s="10" t="s">
        <v>131</v>
      </c>
      <c r="D54" s="10" t="s">
        <v>132</v>
      </c>
      <c r="E54" s="10" t="s">
        <v>133</v>
      </c>
      <c r="F54" s="10" t="s">
        <v>137</v>
      </c>
      <c r="G54" s="10" t="s">
        <v>118</v>
      </c>
      <c r="H54" s="10" t="s">
        <v>8</v>
      </c>
      <c r="I54" s="11">
        <v>1</v>
      </c>
      <c r="J54" s="10" t="s">
        <v>9</v>
      </c>
      <c r="K54" s="10" t="s">
        <v>55</v>
      </c>
      <c r="L54" s="12">
        <v>0.8</v>
      </c>
      <c r="M54" s="12">
        <v>0.86</v>
      </c>
      <c r="N54" s="13"/>
      <c r="O54" s="12">
        <v>0.56999999999999995</v>
      </c>
      <c r="P54" s="12">
        <v>0.56999999999999995</v>
      </c>
      <c r="Q54" s="13"/>
      <c r="R54" s="12">
        <v>0.46</v>
      </c>
      <c r="S54" s="12">
        <v>0.63</v>
      </c>
      <c r="T54" s="12">
        <v>0.5</v>
      </c>
      <c r="U54" s="13"/>
      <c r="V54" s="13"/>
      <c r="W54" s="13"/>
      <c r="X54" s="10">
        <v>1</v>
      </c>
      <c r="Y54" s="11">
        <v>1</v>
      </c>
      <c r="Z54" s="10">
        <v>1</v>
      </c>
      <c r="AA54" s="10" t="s">
        <v>11</v>
      </c>
      <c r="AB54" s="10" t="s">
        <v>135</v>
      </c>
      <c r="AC54" s="10" t="s">
        <v>136</v>
      </c>
      <c r="AD54" s="14">
        <v>14.1112</v>
      </c>
      <c r="AE54" s="15">
        <v>1</v>
      </c>
      <c r="AF54" s="15">
        <v>1.7</v>
      </c>
      <c r="AG54" s="15">
        <v>1.2</v>
      </c>
      <c r="AH54" s="11">
        <v>50</v>
      </c>
      <c r="AI54" s="11">
        <v>70</v>
      </c>
      <c r="AJ54" s="11">
        <v>60</v>
      </c>
      <c r="AK54" s="10" t="s">
        <v>12</v>
      </c>
    </row>
    <row r="55" spans="1:37" ht="15" thickTop="1" x14ac:dyDescent="0.3">
      <c r="A55" s="9">
        <f>COUNTA(A3:A54)</f>
        <v>40</v>
      </c>
      <c r="B55" s="9">
        <f>COUNTIF(B3:B54,"*MIXED*")</f>
        <v>27</v>
      </c>
      <c r="C55" s="9" t="s">
        <v>138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ht="14.5" x14ac:dyDescent="0.3">
      <c r="A56" s="9"/>
      <c r="B56" s="9">
        <f>A55-COUNTIF(B3:B54,"*MIXED*")</f>
        <v>13</v>
      </c>
      <c r="C56" s="9" t="s">
        <v>200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</row>
    <row r="58" spans="1:37" s="9" customFormat="1" ht="14.5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1:37" s="9" customFormat="1" ht="14.5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</sheetData>
  <autoFilter ref="A2:AK5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Master</vt:lpstr>
      <vt:lpstr>Combined</vt:lpstr>
      <vt:lpstr>Master!Print_Titles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Splitstoser</dc:creator>
  <cp:lastModifiedBy>Jeffrey Splitstoser</cp:lastModifiedBy>
  <cp:lastPrinted>2015-10-14T03:53:19Z</cp:lastPrinted>
  <dcterms:created xsi:type="dcterms:W3CDTF">2015-01-13T01:31:57Z</dcterms:created>
  <dcterms:modified xsi:type="dcterms:W3CDTF">2015-10-14T06:57:03Z</dcterms:modified>
</cp:coreProperties>
</file>